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activeTab="0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0">'BS'!$A$1:$H$72</definedName>
    <definedName name="_xlnm.Print_Area" localSheetId="3">'Cash flow'!$A$1:$F$70</definedName>
    <definedName name="_xlnm.Print_Area" localSheetId="2">'Chg in equity'!$A$1:$K$61</definedName>
    <definedName name="_xlnm.Print_Area" localSheetId="1">'PL'!$A$1:$J$50</definedName>
  </definedNames>
  <calcPr fullCalcOnLoad="1"/>
</workbook>
</file>

<file path=xl/sharedStrings.xml><?xml version="1.0" encoding="utf-8"?>
<sst xmlns="http://schemas.openxmlformats.org/spreadsheetml/2006/main" count="193" uniqueCount="147">
  <si>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</si>
  <si>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</si>
  <si>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</si>
  <si>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</si>
  <si>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</si>
  <si>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</si>
  <si>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</si>
  <si>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</si>
  <si>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</si>
  <si>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RM'000</t>
  </si>
  <si>
    <t xml:space="preserve"> </t>
  </si>
  <si>
    <t>Current Assets</t>
  </si>
  <si>
    <t>Share Capital</t>
  </si>
  <si>
    <t>Minority Interests</t>
  </si>
  <si>
    <t>KONSORTIUM LOGISTIK BERHAD</t>
  </si>
  <si>
    <t>Property, plant and equipment</t>
  </si>
  <si>
    <t>Long term investments</t>
  </si>
  <si>
    <t>Trade receivables</t>
  </si>
  <si>
    <t>Other receivables</t>
  </si>
  <si>
    <t>Trade payables</t>
  </si>
  <si>
    <t>Other payables</t>
  </si>
  <si>
    <t>Provision for retirement benefits</t>
  </si>
  <si>
    <t xml:space="preserve">CONDENSED CONSOLIDATED BALANCE SHEET </t>
  </si>
  <si>
    <t>CONDENSED CONSOLIDATED INCOME STATEMENT</t>
  </si>
  <si>
    <t>sen</t>
  </si>
  <si>
    <t>CONDENSED CONSOLIDATED STATEMENT OF CHANGES IN EQUITY</t>
  </si>
  <si>
    <t>Share</t>
  </si>
  <si>
    <t>Capital</t>
  </si>
  <si>
    <t>Premium</t>
  </si>
  <si>
    <t xml:space="preserve">Retained </t>
  </si>
  <si>
    <t>earnings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</si>
  <si>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</si>
  <si>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</si>
  <si>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</si>
  <si>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</si>
  <si>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</si>
  <si>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</si>
  <si>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</si>
  <si>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</si>
  <si>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</si>
  <si>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</si>
  <si>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</si>
  <si>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</si>
  <si>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</si>
  <si>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</si>
  <si>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</si>
  <si>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</si>
  <si>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</si>
  <si>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</si>
  <si>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>Taxation</t>
  </si>
  <si>
    <t>Proceeds from disposal of property, plant and equipment</t>
  </si>
  <si>
    <t>Effects of exchange rate changes on cash and cash equivalents</t>
  </si>
  <si>
    <t>Repayment of hire purchase creditors</t>
  </si>
  <si>
    <t>Borrowings</t>
  </si>
  <si>
    <t>Deferred tax liabilities</t>
  </si>
  <si>
    <t>Amount due from associates</t>
  </si>
  <si>
    <t>Deferred tax assets</t>
  </si>
  <si>
    <t>Provision for taxation</t>
  </si>
  <si>
    <t>Dividend paid</t>
  </si>
  <si>
    <t>Net cash generated from / (used in) investing activities</t>
  </si>
  <si>
    <t xml:space="preserve">- Basic   </t>
  </si>
  <si>
    <t xml:space="preserve">- Diluted  </t>
  </si>
  <si>
    <t>Proceeds from term loans and other bank borrowings</t>
  </si>
  <si>
    <t>Proceeds from balance due from associates</t>
  </si>
  <si>
    <t>NA</t>
  </si>
  <si>
    <t>ordinary equity holders of the parent (RM)</t>
  </si>
  <si>
    <t>Net assets per share attributable to</t>
  </si>
  <si>
    <t>Attributable to :</t>
  </si>
  <si>
    <t>Minority Interest</t>
  </si>
  <si>
    <t xml:space="preserve">Earnings per share for profit attributable to </t>
  </si>
  <si>
    <t>equity holders of the Company</t>
  </si>
  <si>
    <t>Share of profit of associates</t>
  </si>
  <si>
    <t xml:space="preserve">Operating Expenses </t>
  </si>
  <si>
    <t>Other income</t>
  </si>
  <si>
    <t>Equity holders of the parent</t>
  </si>
  <si>
    <t>Attributable to equity holders of the Company</t>
  </si>
  <si>
    <t>Total Equity</t>
  </si>
  <si>
    <t>Retained profits</t>
  </si>
  <si>
    <t>Total equity</t>
  </si>
  <si>
    <t>EQUITY</t>
  </si>
  <si>
    <t>LIABILITIES</t>
  </si>
  <si>
    <t>Non-current liabilities</t>
  </si>
  <si>
    <t>Current Liabilities</t>
  </si>
  <si>
    <t>TOTAL EQUITY AND LIABILITIES</t>
  </si>
  <si>
    <t>ASSETS</t>
  </si>
  <si>
    <t>Non-current Assets</t>
  </si>
  <si>
    <t>Investments in associates</t>
  </si>
  <si>
    <t>TOTAL ASSETS</t>
  </si>
  <si>
    <t>Total Liabilities</t>
  </si>
  <si>
    <t>Capital and reserves attributable to the Company's</t>
  </si>
  <si>
    <t>equity holders</t>
  </si>
  <si>
    <t>Reserves attributable to revenue</t>
  </si>
  <si>
    <t>Reserves attributable to capital</t>
  </si>
  <si>
    <t>Repayment of  loans and other bank borrowings</t>
  </si>
  <si>
    <t>ENDED</t>
  </si>
  <si>
    <t>Restricted cash</t>
  </si>
  <si>
    <t>Cash and cash equivalents</t>
  </si>
  <si>
    <t>Less: Restricted cash</t>
  </si>
  <si>
    <t>Goodwill</t>
  </si>
  <si>
    <t>The figures have not been audited.</t>
  </si>
  <si>
    <t>Investment property</t>
  </si>
  <si>
    <t>Balance as at 1 January 2007</t>
  </si>
  <si>
    <t>Tax paid</t>
  </si>
  <si>
    <t>Net cash used in financing activities</t>
  </si>
  <si>
    <t>Net cash generated from operating activities</t>
  </si>
  <si>
    <t>(Audited)</t>
  </si>
  <si>
    <t>Profit from operations</t>
  </si>
  <si>
    <t>Profit before taxation</t>
  </si>
  <si>
    <t>Profit for the period</t>
  </si>
  <si>
    <t>Prepaid lease payments</t>
  </si>
  <si>
    <t>Balance as at 31 December 2007</t>
  </si>
  <si>
    <t>As at 31/12/2007</t>
  </si>
  <si>
    <t>Proceeds from disposal of subsidiaries</t>
  </si>
  <si>
    <t>Treasury shares</t>
  </si>
  <si>
    <t xml:space="preserve">Treasury </t>
  </si>
  <si>
    <t>Shares</t>
  </si>
  <si>
    <t>Balance as at 1 January 2008</t>
  </si>
  <si>
    <t>Exchange</t>
  </si>
  <si>
    <t xml:space="preserve">translation </t>
  </si>
  <si>
    <t>recerves</t>
  </si>
  <si>
    <t>Foreign currency translations</t>
  </si>
  <si>
    <t>Total recognised income and expenses for the financial year</t>
  </si>
  <si>
    <t xml:space="preserve">Dividends </t>
  </si>
  <si>
    <t>Total</t>
  </si>
  <si>
    <t>Profit for the financial year</t>
  </si>
  <si>
    <t>Shares repurchased</t>
  </si>
  <si>
    <t>Dividend payables</t>
  </si>
  <si>
    <t>Loss recognised directly in equity</t>
  </si>
  <si>
    <t>Consumable stores, at cost</t>
  </si>
  <si>
    <t>Current tax assets</t>
  </si>
  <si>
    <t>Deposits, bank and cash balances</t>
  </si>
  <si>
    <t>Non-current assets classified as held for sale</t>
  </si>
  <si>
    <t>Payment for project related activities</t>
  </si>
  <si>
    <t>Dividend received from associates</t>
  </si>
  <si>
    <t>Repayment advance from associate</t>
  </si>
  <si>
    <t>for the year ended 31 December 2007.</t>
  </si>
  <si>
    <t>This Condensed Consolidated Statement of Changes in Equity should be read in conjunction with the Annual Financial Report for the year ended 31 December 2007.</t>
  </si>
  <si>
    <t xml:space="preserve">  for the year ended 31 December 2007.</t>
  </si>
  <si>
    <t xml:space="preserve">This Condensed Consolidated Cash Flow statement should be read in conjunction with the Annual Financial Report </t>
  </si>
  <si>
    <t>Net increase/ ( decrease) in cash and cash equivalents</t>
  </si>
  <si>
    <t>Interim Report for the Period Ended 30 June 2008</t>
  </si>
  <si>
    <t>As at 30/6/2008</t>
  </si>
  <si>
    <t>6 months ended</t>
  </si>
  <si>
    <t>Purchase of other investments</t>
  </si>
  <si>
    <t>Proceeds from disposal of quoted/unquoted shares and other investment</t>
  </si>
  <si>
    <t>Purchase of subsidiary</t>
  </si>
  <si>
    <t>Balance as at 30 Jun 2008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</si>
</sst>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#,_);\(#,###,\)"/>
    <numFmt numFmtId="181" formatCode="#,##0.0_);[Red]\(#,##0.0\)"/>
    <numFmt numFmtId="182" formatCode="0_);\(0\)"/>
    <numFmt numFmtId="183" formatCode="0.0_);\(0.0\)"/>
    <numFmt numFmtId="184" formatCode="0.00_);\(0.00\)"/>
    <numFmt numFmtId="185" formatCode="0.0"/>
    <numFmt numFmtId="186" formatCode="_ * #,##0_ ;_ * \(#,##0\)_ ;_ * &quot;-&quot;_ ;_ @_ "/>
    <numFmt numFmtId="187" formatCode="_(* #,##0.000_);_(* \(#,##0.000\);_(* &quot;-&quot;??_);_(@_)"/>
    <numFmt numFmtId="188" formatCode="_(* #,##0.0000_);_(* \(#,##0.0000\);_(* &quot;-&quot;??_);_(@_)"/>
    <numFmt numFmtId="189" formatCode="0.0%"/>
    <numFmt numFmtId="190" formatCode="_(* #,##0.00000_);_(* \(#,##0.00000\);_(* &quot;-&quot;?????_);_(@_)"/>
    <numFmt numFmtId="191" formatCode="_(* #,##0.0000000000_);_(* \(#,##0.0000000000\);_(* &quot;-&quot;??????????_);_(@_)"/>
    <numFmt numFmtId="192" formatCode="_(* #,##0.00000000000_);_(* \(#,##0.00000000000\);_(* &quot;-&quot;???????????_);_(@_)"/>
    <numFmt numFmtId="193" formatCode="_(* #,##0.000000000000_);_(* \(#,##0.000000000000\);_(* &quot;-&quot;????????????_);_(@_)"/>
    <numFmt numFmtId="194" formatCode="_(* #,##0.000_);_(* \(#,##0.000\);_(* &quot;-&quot;???_);_(@_)"/>
    <numFmt numFmtId="195" formatCode="[$-409]dddd\,\ mmmm\ dd\,\ yyyy"/>
    <numFmt numFmtId="196" formatCode="[$-809]d\ mmmm\ yyyy;@"/>
    <numFmt numFmtId="197" formatCode="[$-809]dd\ mmmm\ yyyy;@"/>
    <numFmt numFmtId="198" formatCode="_(* #,##0.00000_);_(* \(#,##0.000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79" fontId="1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9" fontId="5" fillId="0" borderId="0" xfId="15" applyNumberFormat="1" applyFont="1" applyBorder="1" applyAlignment="1">
      <alignment/>
    </xf>
    <xf numFmtId="186" fontId="4" fillId="0" borderId="0" xfId="16" applyNumberFormat="1" applyFont="1" applyAlignment="1">
      <alignment horizontal="left"/>
    </xf>
    <xf numFmtId="186" fontId="4" fillId="0" borderId="0" xfId="16" applyNumberFormat="1" applyFont="1" applyFill="1" applyAlignment="1" quotePrefix="1">
      <alignment horizontal="left"/>
    </xf>
    <xf numFmtId="179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 quotePrefix="1">
      <alignment/>
    </xf>
    <xf numFmtId="179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79" fontId="8" fillId="0" borderId="2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79" fontId="1" fillId="0" borderId="0" xfId="15" applyNumberFormat="1" applyFont="1" applyFill="1" applyBorder="1" applyAlignment="1">
      <alignment/>
    </xf>
    <xf numFmtId="186" fontId="13" fillId="0" borderId="0" xfId="16" applyNumberFormat="1" applyFont="1" applyFill="1" applyAlignment="1">
      <alignment horizontal="left"/>
    </xf>
    <xf numFmtId="196" fontId="8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center"/>
    </xf>
    <xf numFmtId="9" fontId="8" fillId="0" borderId="0" xfId="21" applyFont="1" applyAlignment="1">
      <alignment/>
    </xf>
    <xf numFmtId="179" fontId="5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6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Fill="1" applyAlignment="1" quotePrefix="1">
      <alignment/>
    </xf>
    <xf numFmtId="179" fontId="4" fillId="0" borderId="0" xfId="15" applyNumberFormat="1" applyFont="1" applyFill="1" applyAlignment="1">
      <alignment/>
    </xf>
    <xf numFmtId="179" fontId="6" fillId="0" borderId="0" xfId="15" applyNumberFormat="1" applyFont="1" applyAlignment="1">
      <alignment/>
    </xf>
    <xf numFmtId="179" fontId="8" fillId="0" borderId="0" xfId="0" applyNumberFormat="1" applyFont="1" applyAlignment="1">
      <alignment/>
    </xf>
    <xf numFmtId="179" fontId="5" fillId="0" borderId="1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179" fontId="5" fillId="0" borderId="0" xfId="15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96" fontId="7" fillId="0" borderId="0" xfId="0" applyNumberFormat="1" applyFont="1" applyAlignment="1">
      <alignment horizontal="center"/>
    </xf>
    <xf numFmtId="179" fontId="7" fillId="0" borderId="0" xfId="15" applyNumberFormat="1" applyFont="1" applyAlignment="1">
      <alignment horizontal="center"/>
    </xf>
    <xf numFmtId="179" fontId="7" fillId="0" borderId="1" xfId="15" applyNumberFormat="1" applyFont="1" applyBorder="1" applyAlignment="1">
      <alignment horizontal="center"/>
    </xf>
    <xf numFmtId="179" fontId="7" fillId="0" borderId="0" xfId="15" applyNumberFormat="1" applyFont="1" applyAlignment="1">
      <alignment/>
    </xf>
    <xf numFmtId="179" fontId="7" fillId="0" borderId="1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9" fontId="7" fillId="0" borderId="0" xfId="21" applyFont="1" applyAlignment="1">
      <alignment/>
    </xf>
    <xf numFmtId="197" fontId="7" fillId="0" borderId="0" xfId="0" applyNumberFormat="1" applyFont="1" applyAlignment="1" quotePrefix="1">
      <alignment horizontal="center"/>
    </xf>
    <xf numFmtId="179" fontId="7" fillId="0" borderId="0" xfId="15" applyNumberFormat="1" applyFont="1" applyAlignment="1">
      <alignment horizontal="right"/>
    </xf>
    <xf numFmtId="43" fontId="7" fillId="0" borderId="0" xfId="15" applyFont="1" applyAlignment="1">
      <alignment horizontal="right"/>
    </xf>
    <xf numFmtId="179" fontId="5" fillId="0" borderId="0" xfId="15" applyNumberFormat="1" applyFont="1" applyBorder="1" applyAlignment="1">
      <alignment horizontal="right"/>
    </xf>
    <xf numFmtId="179" fontId="4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97" fontId="5" fillId="0" borderId="0" xfId="0" applyNumberFormat="1" applyFont="1" applyFill="1" applyAlignment="1">
      <alignment horizontal="center"/>
    </xf>
    <xf numFmtId="179" fontId="5" fillId="0" borderId="0" xfId="15" applyNumberFormat="1" applyFont="1" applyFill="1" applyAlignment="1">
      <alignment/>
    </xf>
    <xf numFmtId="179" fontId="5" fillId="0" borderId="3" xfId="15" applyNumberFormat="1" applyFont="1" applyFill="1" applyBorder="1" applyAlignment="1">
      <alignment/>
    </xf>
    <xf numFmtId="179" fontId="5" fillId="0" borderId="0" xfId="15" applyNumberFormat="1" applyFont="1" applyFill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179" fontId="5" fillId="0" borderId="5" xfId="15" applyNumberFormat="1" applyFont="1" applyFill="1" applyBorder="1" applyAlignment="1">
      <alignment horizontal="left"/>
    </xf>
    <xf numFmtId="179" fontId="6" fillId="0" borderId="0" xfId="15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1" fillId="0" borderId="3" xfId="0" applyNumberFormat="1" applyFont="1" applyFill="1" applyBorder="1" applyAlignment="1">
      <alignment/>
    </xf>
    <xf numFmtId="179" fontId="1" fillId="0" borderId="6" xfId="0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179" fontId="1" fillId="0" borderId="7" xfId="15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8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43" fontId="7" fillId="0" borderId="0" xfId="15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/>
    </xf>
    <xf numFmtId="179" fontId="5" fillId="0" borderId="1" xfId="15" applyNumberFormat="1" applyFont="1" applyBorder="1" applyAlignment="1">
      <alignment/>
    </xf>
    <xf numFmtId="179" fontId="16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6"/>
  <sheetViews>
    <sheetView tabSelected="1" zoomScale="85" zoomScaleNormal="85" workbookViewId="0" topLeftCell="A1">
      <selection activeCell="D19" sqref="D19"/>
    </sheetView>
  </sheetViews>
  <sheetFormatPr defaultColWidth="9.140625" defaultRowHeight="12.75"/>
  <cols>
    <col min="1" max="1" width="3.57421875" style="1" customWidth="1"/>
    <col min="2" max="2" width="12.7109375" style="1" customWidth="1"/>
    <col min="3" max="3" width="4.28125" style="1" customWidth="1"/>
    <col min="4" max="4" width="44.28125" style="1" customWidth="1"/>
    <col min="5" max="5" width="18.140625" style="82" customWidth="1"/>
    <col min="6" max="6" width="4.140625" style="82" customWidth="1"/>
    <col min="7" max="7" width="18.00390625" style="82" customWidth="1"/>
    <col min="8" max="8" width="2.8515625" style="1" customWidth="1"/>
    <col min="9" max="16384" width="9.140625" style="1" customWidth="1"/>
  </cols>
  <sheetData>
    <row r="2" spans="1:7" ht="15.75">
      <c r="A2" s="2" t="s">
        <v>14</v>
      </c>
      <c r="B2" s="2"/>
      <c r="C2" s="2"/>
      <c r="D2" s="2"/>
      <c r="E2" s="83"/>
      <c r="F2" s="83"/>
      <c r="G2" s="99"/>
    </row>
    <row r="3" spans="1:6" ht="15.75">
      <c r="A3" s="2" t="s">
        <v>22</v>
      </c>
      <c r="B3" s="2"/>
      <c r="C3" s="2"/>
      <c r="D3" s="2"/>
      <c r="E3" s="83"/>
      <c r="F3" s="83"/>
    </row>
    <row r="4" spans="1:6" ht="15.75">
      <c r="A4" s="2" t="s">
        <v>140</v>
      </c>
      <c r="B4" s="2"/>
      <c r="C4" s="2"/>
      <c r="D4" s="2"/>
      <c r="E4" s="83"/>
      <c r="F4" s="83"/>
    </row>
    <row r="5" ht="15.75">
      <c r="A5" s="10" t="s">
        <v>99</v>
      </c>
    </row>
    <row r="6" spans="5:7" s="3" customFormat="1" ht="15.75">
      <c r="E6" s="84" t="s">
        <v>141</v>
      </c>
      <c r="F6" s="84"/>
      <c r="G6" s="84" t="s">
        <v>111</v>
      </c>
    </row>
    <row r="7" spans="5:7" ht="15.75">
      <c r="E7" s="84" t="s">
        <v>9</v>
      </c>
      <c r="G7" s="84" t="s">
        <v>9</v>
      </c>
    </row>
    <row r="8" spans="2:7" ht="15.75">
      <c r="B8" s="2" t="s">
        <v>84</v>
      </c>
      <c r="G8" s="84" t="s">
        <v>105</v>
      </c>
    </row>
    <row r="9" ht="15.75">
      <c r="H9" s="5"/>
    </row>
    <row r="10" spans="3:8" ht="15.75">
      <c r="C10" s="1" t="s">
        <v>85</v>
      </c>
      <c r="E10" s="85"/>
      <c r="H10" s="5"/>
    </row>
    <row r="11" spans="4:8" ht="15.75">
      <c r="D11" s="4" t="s">
        <v>15</v>
      </c>
      <c r="E11" s="85">
        <v>184818.11507000006</v>
      </c>
      <c r="G11" s="85">
        <v>187275.53989</v>
      </c>
      <c r="H11" s="5"/>
    </row>
    <row r="12" spans="4:8" ht="15.75">
      <c r="D12" s="4" t="s">
        <v>100</v>
      </c>
      <c r="E12" s="85">
        <v>21000.03223</v>
      </c>
      <c r="G12" s="85">
        <v>21000.03223</v>
      </c>
      <c r="H12" s="5"/>
    </row>
    <row r="13" spans="4:8" ht="15.75">
      <c r="D13" s="4" t="s">
        <v>109</v>
      </c>
      <c r="E13" s="85">
        <v>31180.481</v>
      </c>
      <c r="G13" s="85">
        <v>31521.171</v>
      </c>
      <c r="H13" s="5"/>
    </row>
    <row r="14" spans="4:13" ht="15.75">
      <c r="D14" s="1" t="s">
        <v>98</v>
      </c>
      <c r="E14" s="85">
        <v>10907.126</v>
      </c>
      <c r="G14" s="85">
        <v>10907.126</v>
      </c>
      <c r="H14" s="5"/>
      <c r="M14" s="13"/>
    </row>
    <row r="15" spans="4:8" ht="15.75">
      <c r="D15" s="6" t="s">
        <v>86</v>
      </c>
      <c r="E15" s="85">
        <v>25401.607307729115</v>
      </c>
      <c r="G15" s="85">
        <v>24088.614734817893</v>
      </c>
      <c r="H15" s="5"/>
    </row>
    <row r="16" spans="4:8" ht="15.75">
      <c r="D16" s="1" t="s">
        <v>16</v>
      </c>
      <c r="E16" s="85">
        <v>1007.7957600000001</v>
      </c>
      <c r="G16" s="85">
        <v>1825.534</v>
      </c>
      <c r="H16" s="5"/>
    </row>
    <row r="17" spans="3:8" ht="15.75">
      <c r="C17" s="1" t="s">
        <v>10</v>
      </c>
      <c r="D17" s="1" t="s">
        <v>56</v>
      </c>
      <c r="E17" s="85">
        <v>2100.23391</v>
      </c>
      <c r="G17" s="85">
        <v>2198.58091</v>
      </c>
      <c r="H17" s="5"/>
    </row>
    <row r="18" spans="5:8" ht="15.75">
      <c r="E18" s="86">
        <v>276415.3912777292</v>
      </c>
      <c r="G18" s="86">
        <v>278817.598764818</v>
      </c>
      <c r="H18" s="5"/>
    </row>
    <row r="19" spans="5:8" ht="15.75">
      <c r="E19" s="85"/>
      <c r="G19" s="85"/>
      <c r="H19" s="5"/>
    </row>
    <row r="20" spans="3:8" ht="15.75">
      <c r="C20" s="14" t="s">
        <v>11</v>
      </c>
      <c r="D20" s="14"/>
      <c r="E20" s="39"/>
      <c r="F20" s="4"/>
      <c r="G20" s="39"/>
      <c r="H20" s="5"/>
    </row>
    <row r="21" spans="3:8" ht="15.75">
      <c r="C21" s="38"/>
      <c r="D21" s="14" t="s">
        <v>128</v>
      </c>
      <c r="E21" s="39">
        <v>253.77926000000002</v>
      </c>
      <c r="F21" s="4"/>
      <c r="G21" s="39">
        <v>217.231</v>
      </c>
      <c r="H21" s="5"/>
    </row>
    <row r="22" spans="3:8" s="14" customFormat="1" ht="15.75">
      <c r="C22" s="38"/>
      <c r="D22" s="14" t="s">
        <v>17</v>
      </c>
      <c r="E22" s="39">
        <v>77208.53952</v>
      </c>
      <c r="F22" s="4"/>
      <c r="G22" s="39">
        <v>79582.89226000002</v>
      </c>
      <c r="H22" s="8"/>
    </row>
    <row r="23" spans="3:8" s="14" customFormat="1" ht="15.75">
      <c r="C23" s="38"/>
      <c r="D23" s="14" t="s">
        <v>18</v>
      </c>
      <c r="E23" s="39">
        <v>42198.88671903598</v>
      </c>
      <c r="F23" s="4"/>
      <c r="G23" s="39">
        <v>29597.665891885</v>
      </c>
      <c r="H23" s="8"/>
    </row>
    <row r="24" spans="3:8" s="14" customFormat="1" ht="15.75">
      <c r="C24" s="38"/>
      <c r="D24" s="14" t="s">
        <v>55</v>
      </c>
      <c r="E24" s="39">
        <v>18249.38677</v>
      </c>
      <c r="F24" s="4"/>
      <c r="G24" s="39">
        <v>19027.256520000003</v>
      </c>
      <c r="H24" s="8"/>
    </row>
    <row r="25" spans="3:8" s="14" customFormat="1" ht="15.75">
      <c r="C25" s="38"/>
      <c r="D25" s="14" t="s">
        <v>129</v>
      </c>
      <c r="E25" s="39">
        <v>8508.670560000219</v>
      </c>
      <c r="F25" s="4"/>
      <c r="G25" s="39">
        <v>7019.19268</v>
      </c>
      <c r="H25" s="8"/>
    </row>
    <row r="26" spans="3:8" s="14" customFormat="1" ht="15.75">
      <c r="C26" s="38"/>
      <c r="D26" s="14" t="s">
        <v>130</v>
      </c>
      <c r="E26" s="39">
        <v>22992.684797288894</v>
      </c>
      <c r="F26" s="4"/>
      <c r="G26" s="39">
        <v>48103.087607495</v>
      </c>
      <c r="H26" s="8"/>
    </row>
    <row r="27" spans="5:8" s="14" customFormat="1" ht="15.75">
      <c r="E27" s="86">
        <v>169412.94762632513</v>
      </c>
      <c r="F27" s="4"/>
      <c r="G27" s="86">
        <v>183547.32595938002</v>
      </c>
      <c r="H27" s="8"/>
    </row>
    <row r="28" spans="5:8" s="14" customFormat="1" ht="15.75">
      <c r="E28" s="100"/>
      <c r="F28" s="4"/>
      <c r="G28" s="100"/>
      <c r="H28" s="8"/>
    </row>
    <row r="29" spans="3:8" s="14" customFormat="1" ht="15.75">
      <c r="C29" s="38"/>
      <c r="D29" s="14" t="s">
        <v>131</v>
      </c>
      <c r="E29" s="39">
        <v>0</v>
      </c>
      <c r="F29" s="4"/>
      <c r="G29" s="39">
        <v>6050.012</v>
      </c>
      <c r="H29" s="8"/>
    </row>
    <row r="30" spans="5:8" s="14" customFormat="1" ht="15.75">
      <c r="E30" s="4"/>
      <c r="F30" s="4"/>
      <c r="G30" s="100"/>
      <c r="H30" s="8"/>
    </row>
    <row r="31" spans="1:8" ht="16.5" thickBot="1">
      <c r="A31" s="14"/>
      <c r="B31" s="14" t="s">
        <v>87</v>
      </c>
      <c r="C31" s="14"/>
      <c r="D31" s="14"/>
      <c r="E31" s="87">
        <v>445828</v>
      </c>
      <c r="F31" s="4"/>
      <c r="G31" s="87">
        <v>468414.936724198</v>
      </c>
      <c r="H31" s="8"/>
    </row>
    <row r="32" spans="1:8" ht="15.75">
      <c r="A32" s="14"/>
      <c r="B32" s="14"/>
      <c r="C32" s="14"/>
      <c r="D32" s="14"/>
      <c r="E32" s="4"/>
      <c r="F32" s="4"/>
      <c r="G32" s="4"/>
      <c r="H32" s="8"/>
    </row>
    <row r="33" spans="2:8" ht="15.75">
      <c r="B33" s="2" t="s">
        <v>79</v>
      </c>
      <c r="E33" s="85"/>
      <c r="G33" s="85"/>
      <c r="H33" s="5"/>
    </row>
    <row r="34" spans="2:8" ht="15.75">
      <c r="B34" s="2"/>
      <c r="E34" s="85"/>
      <c r="G34" s="85"/>
      <c r="H34" s="5"/>
    </row>
    <row r="35" spans="3:8" ht="15.75">
      <c r="C35" s="1" t="s">
        <v>89</v>
      </c>
      <c r="E35" s="85"/>
      <c r="G35" s="85"/>
      <c r="H35" s="5"/>
    </row>
    <row r="36" spans="3:8" ht="15.75">
      <c r="C36" s="1" t="s">
        <v>90</v>
      </c>
      <c r="E36" s="85"/>
      <c r="G36" s="85"/>
      <c r="H36" s="5"/>
    </row>
    <row r="37" spans="4:8" ht="15.75">
      <c r="D37" s="1" t="s">
        <v>12</v>
      </c>
      <c r="E37" s="85">
        <v>240719</v>
      </c>
      <c r="G37" s="85">
        <v>240719</v>
      </c>
      <c r="H37" s="5"/>
    </row>
    <row r="38" spans="4:8" ht="15.75">
      <c r="D38" s="1" t="s">
        <v>92</v>
      </c>
      <c r="E38" s="85">
        <v>74485</v>
      </c>
      <c r="G38" s="85">
        <v>74485</v>
      </c>
      <c r="H38" s="5"/>
    </row>
    <row r="39" spans="4:8" ht="15.75">
      <c r="D39" s="1" t="s">
        <v>113</v>
      </c>
      <c r="E39" s="85">
        <v>-3613</v>
      </c>
      <c r="G39" s="85">
        <v>0</v>
      </c>
      <c r="H39" s="5"/>
    </row>
    <row r="40" spans="4:8" ht="15.75">
      <c r="D40" s="1" t="s">
        <v>91</v>
      </c>
      <c r="E40" s="85">
        <v>-10709.63844144103</v>
      </c>
      <c r="G40" s="85">
        <v>-9727</v>
      </c>
      <c r="H40" s="5"/>
    </row>
    <row r="41" spans="4:8" ht="15.75">
      <c r="D41" s="1" t="s">
        <v>77</v>
      </c>
      <c r="E41" s="88">
        <v>25305.96967718885</v>
      </c>
      <c r="G41" s="88">
        <v>10915</v>
      </c>
      <c r="H41" s="5"/>
    </row>
    <row r="42" spans="3:8" ht="15.75">
      <c r="C42" s="7"/>
      <c r="E42" s="85">
        <v>326187.3312357478</v>
      </c>
      <c r="G42" s="85">
        <v>316392</v>
      </c>
      <c r="H42" s="5"/>
    </row>
    <row r="43" spans="3:8" ht="15.75">
      <c r="C43" s="1" t="s">
        <v>13</v>
      </c>
      <c r="E43" s="88">
        <v>-1424.4346199999998</v>
      </c>
      <c r="G43" s="88">
        <v>-979.4103999999998</v>
      </c>
      <c r="H43" s="5"/>
    </row>
    <row r="44" spans="3:8" ht="15.75">
      <c r="C44" s="1" t="s">
        <v>78</v>
      </c>
      <c r="E44" s="89">
        <v>324762.89661574777</v>
      </c>
      <c r="G44" s="89">
        <v>315412.5896</v>
      </c>
      <c r="H44" s="5"/>
    </row>
    <row r="45" spans="5:8" ht="15.75">
      <c r="E45" s="85"/>
      <c r="G45" s="85"/>
      <c r="H45" s="5"/>
    </row>
    <row r="46" spans="2:8" ht="15.75">
      <c r="B46" s="2" t="s">
        <v>80</v>
      </c>
      <c r="E46" s="85"/>
      <c r="G46" s="85"/>
      <c r="H46" s="5"/>
    </row>
    <row r="47" spans="2:8" ht="15.75">
      <c r="B47" s="2"/>
      <c r="E47" s="85"/>
      <c r="G47" s="85"/>
      <c r="H47" s="5"/>
    </row>
    <row r="48" spans="3:8" ht="15.75">
      <c r="C48" s="1" t="s">
        <v>81</v>
      </c>
      <c r="E48" s="85"/>
      <c r="G48" s="85"/>
      <c r="H48" s="5"/>
    </row>
    <row r="49" spans="4:7" ht="15.75">
      <c r="D49" s="1" t="s">
        <v>53</v>
      </c>
      <c r="E49" s="85">
        <v>17621.508130000002</v>
      </c>
      <c r="F49" s="85"/>
      <c r="G49" s="85">
        <v>19123.505</v>
      </c>
    </row>
    <row r="50" spans="4:8" ht="15.75">
      <c r="D50" s="1" t="s">
        <v>21</v>
      </c>
      <c r="E50" s="85">
        <v>1927.53447</v>
      </c>
      <c r="G50" s="85">
        <v>1949.346</v>
      </c>
      <c r="H50" s="5"/>
    </row>
    <row r="51" spans="4:8" ht="15.75">
      <c r="D51" s="1" t="s">
        <v>54</v>
      </c>
      <c r="E51" s="85">
        <v>6372.063</v>
      </c>
      <c r="G51" s="85">
        <v>5970.122</v>
      </c>
      <c r="H51" s="5"/>
    </row>
    <row r="52" spans="5:8" ht="15.75">
      <c r="E52" s="89">
        <v>25922.105600000003</v>
      </c>
      <c r="G52" s="89">
        <v>27042.973</v>
      </c>
      <c r="H52" s="5"/>
    </row>
    <row r="53" spans="5:8" ht="15.75">
      <c r="E53" s="85"/>
      <c r="G53" s="85"/>
      <c r="H53" s="5"/>
    </row>
    <row r="54" spans="3:8" ht="15.75">
      <c r="C54" s="1" t="s">
        <v>82</v>
      </c>
      <c r="E54" s="85"/>
      <c r="G54" s="39"/>
      <c r="H54" s="5"/>
    </row>
    <row r="55" spans="4:8" ht="15.75">
      <c r="D55" s="1" t="s">
        <v>19</v>
      </c>
      <c r="E55" s="85">
        <v>46395.20163</v>
      </c>
      <c r="G55" s="85">
        <v>50204.0702</v>
      </c>
      <c r="H55" s="5"/>
    </row>
    <row r="56" spans="4:8" ht="15.75">
      <c r="D56" s="1" t="s">
        <v>20</v>
      </c>
      <c r="E56" s="85">
        <v>18454.6425525926</v>
      </c>
      <c r="G56" s="85">
        <v>17843.090425979986</v>
      </c>
      <c r="H56" s="5"/>
    </row>
    <row r="57" spans="4:8" ht="15.75">
      <c r="D57" s="1" t="s">
        <v>126</v>
      </c>
      <c r="E57" s="85">
        <v>0</v>
      </c>
      <c r="G57" s="85">
        <v>21086.97</v>
      </c>
      <c r="H57" s="5"/>
    </row>
    <row r="58" spans="4:8" ht="15.75">
      <c r="D58" s="1" t="s">
        <v>53</v>
      </c>
      <c r="E58" s="85">
        <v>30214.45847</v>
      </c>
      <c r="G58" s="85">
        <v>36745.025499999996</v>
      </c>
      <c r="H58" s="5"/>
    </row>
    <row r="59" spans="4:8" ht="15.75">
      <c r="D59" s="1" t="s">
        <v>57</v>
      </c>
      <c r="E59" s="85">
        <v>78.565</v>
      </c>
      <c r="G59" s="85">
        <v>79.806</v>
      </c>
      <c r="H59" s="5"/>
    </row>
    <row r="60" spans="5:8" ht="15.75">
      <c r="E60" s="89">
        <v>95142.86765259258</v>
      </c>
      <c r="G60" s="89">
        <v>125958.96212597999</v>
      </c>
      <c r="H60" s="5"/>
    </row>
    <row r="61" spans="3:8" ht="15.75">
      <c r="C61" s="1" t="s">
        <v>88</v>
      </c>
      <c r="E61" s="89">
        <v>121064.97325259258</v>
      </c>
      <c r="G61" s="89">
        <v>153001.93512598</v>
      </c>
      <c r="H61" s="5"/>
    </row>
    <row r="62" spans="5:8" ht="15.75">
      <c r="E62" s="85"/>
      <c r="G62" s="85"/>
      <c r="H62" s="5"/>
    </row>
    <row r="63" spans="2:8" ht="16.5" thickBot="1">
      <c r="B63" s="1" t="s">
        <v>83</v>
      </c>
      <c r="E63" s="90">
        <v>445827.8698683403</v>
      </c>
      <c r="G63" s="90">
        <v>468414.52472598</v>
      </c>
      <c r="H63" s="5"/>
    </row>
    <row r="64" spans="5:8" ht="15.75">
      <c r="E64" s="85"/>
      <c r="G64" s="92"/>
      <c r="H64" s="5"/>
    </row>
    <row r="65" spans="3:8" ht="15.75">
      <c r="C65" s="1" t="s">
        <v>66</v>
      </c>
      <c r="E65" s="91">
        <v>1.3550543631194372</v>
      </c>
      <c r="F65" s="91"/>
      <c r="G65" s="91">
        <v>1.3143623893419298</v>
      </c>
      <c r="H65" s="5"/>
    </row>
    <row r="66" spans="3:8" ht="15.75">
      <c r="C66" s="1" t="s">
        <v>65</v>
      </c>
      <c r="G66" s="85"/>
      <c r="H66" s="5"/>
    </row>
    <row r="67" spans="5:8" ht="15.75">
      <c r="E67" s="92"/>
      <c r="G67" s="85"/>
      <c r="H67" s="5"/>
    </row>
    <row r="68" spans="5:8" ht="15.75">
      <c r="E68" s="92"/>
      <c r="G68" s="85"/>
      <c r="H68" s="5"/>
    </row>
    <row r="69" spans="1:8" ht="15.75">
      <c r="A69" s="103" t="s">
        <v>47</v>
      </c>
      <c r="B69" s="103"/>
      <c r="C69" s="103"/>
      <c r="D69" s="103"/>
      <c r="E69" s="103"/>
      <c r="F69" s="103"/>
      <c r="G69" s="103"/>
      <c r="H69" s="103"/>
    </row>
    <row r="70" spans="1:8" ht="15.75">
      <c r="A70" s="104" t="s">
        <v>137</v>
      </c>
      <c r="B70" s="104"/>
      <c r="C70" s="104"/>
      <c r="D70" s="104"/>
      <c r="E70" s="104"/>
      <c r="F70" s="104"/>
      <c r="G70" s="104"/>
      <c r="H70" s="104"/>
    </row>
    <row r="71" spans="1:8" ht="15.75">
      <c r="A71" s="3"/>
      <c r="B71" s="3"/>
      <c r="C71" s="3"/>
      <c r="D71" s="3"/>
      <c r="E71" s="84"/>
      <c r="G71" s="85"/>
      <c r="H71" s="5"/>
    </row>
    <row r="72" spans="1:8" ht="15.75">
      <c r="A72" s="105">
        <v>1</v>
      </c>
      <c r="B72" s="105"/>
      <c r="C72" s="105"/>
      <c r="D72" s="105"/>
      <c r="E72" s="105"/>
      <c r="F72" s="105"/>
      <c r="G72" s="105"/>
      <c r="H72" s="105"/>
    </row>
    <row r="73" spans="7:8" ht="15.75">
      <c r="G73" s="85"/>
      <c r="H73" s="5"/>
    </row>
    <row r="74" spans="7:8" ht="15.75">
      <c r="G74" s="85"/>
      <c r="H74" s="5"/>
    </row>
    <row r="75" spans="7:8" ht="15.75">
      <c r="G75" s="85"/>
      <c r="H75" s="5"/>
    </row>
    <row r="76" spans="4:8" ht="15.75">
      <c r="D76" s="81"/>
      <c r="E76" s="92"/>
      <c r="G76" s="92"/>
      <c r="H76" s="5"/>
    </row>
    <row r="77" spans="7:8" ht="15.75">
      <c r="G77" s="85"/>
      <c r="H77" s="5"/>
    </row>
    <row r="78" spans="7:8" ht="15.75">
      <c r="G78" s="85"/>
      <c r="H78" s="5"/>
    </row>
    <row r="79" spans="7:8" ht="15.75">
      <c r="G79" s="85"/>
      <c r="H79" s="5"/>
    </row>
    <row r="80" spans="7:8" ht="15.75">
      <c r="G80" s="85"/>
      <c r="H80" s="5"/>
    </row>
    <row r="81" spans="7:8" ht="15.75">
      <c r="G81" s="85"/>
      <c r="H81" s="5"/>
    </row>
    <row r="82" spans="7:8" ht="15.75">
      <c r="G82" s="85"/>
      <c r="H82" s="5"/>
    </row>
    <row r="83" spans="7:8" ht="15.75">
      <c r="G83" s="85"/>
      <c r="H83" s="5"/>
    </row>
    <row r="84" spans="7:8" ht="15.75">
      <c r="G84" s="85"/>
      <c r="H84" s="5"/>
    </row>
    <row r="85" spans="7:8" ht="15.75">
      <c r="G85" s="85"/>
      <c r="H85" s="5"/>
    </row>
    <row r="86" spans="7:8" ht="15.75">
      <c r="G86" s="85"/>
      <c r="H86" s="5"/>
    </row>
    <row r="87" spans="7:8" ht="15.75">
      <c r="G87" s="85"/>
      <c r="H87" s="5"/>
    </row>
    <row r="88" spans="7:8" ht="15.75">
      <c r="G88" s="85"/>
      <c r="H88" s="5"/>
    </row>
    <row r="89" spans="7:8" ht="15.75">
      <c r="G89" s="85"/>
      <c r="H89" s="5"/>
    </row>
    <row r="90" spans="7:8" ht="15.75">
      <c r="G90" s="85"/>
      <c r="H90" s="5"/>
    </row>
    <row r="91" spans="7:8" ht="15.75">
      <c r="G91" s="85"/>
      <c r="H91" s="5"/>
    </row>
    <row r="92" spans="7:8" ht="15.75">
      <c r="G92" s="85"/>
      <c r="H92" s="5"/>
    </row>
    <row r="93" spans="7:8" ht="15.75">
      <c r="G93" s="85"/>
      <c r="H93" s="5"/>
    </row>
    <row r="94" spans="7:8" ht="15.75">
      <c r="G94" s="85"/>
      <c r="H94" s="5"/>
    </row>
    <row r="95" spans="7:8" ht="15.75">
      <c r="G95" s="85"/>
      <c r="H95" s="5"/>
    </row>
    <row r="96" spans="7:8" ht="15.75">
      <c r="G96" s="85"/>
      <c r="H96" s="5"/>
    </row>
    <row r="97" spans="7:8" ht="15.75">
      <c r="G97" s="85"/>
      <c r="H97" s="5"/>
    </row>
    <row r="98" spans="7:8" ht="15.75">
      <c r="G98" s="85"/>
      <c r="H98" s="5"/>
    </row>
    <row r="99" spans="7:8" ht="15.75">
      <c r="G99" s="85"/>
      <c r="H99" s="5"/>
    </row>
    <row r="100" spans="7:8" ht="15.75">
      <c r="G100" s="85"/>
      <c r="H100" s="5"/>
    </row>
    <row r="101" spans="7:8" ht="15.75">
      <c r="G101" s="85"/>
      <c r="H101" s="5"/>
    </row>
    <row r="102" spans="7:8" ht="15.75">
      <c r="G102" s="85"/>
      <c r="H102" s="5"/>
    </row>
    <row r="103" spans="7:8" ht="15.75">
      <c r="G103" s="85"/>
      <c r="H103" s="5"/>
    </row>
    <row r="104" spans="7:8" ht="15.75">
      <c r="G104" s="85"/>
      <c r="H104" s="5"/>
    </row>
    <row r="105" spans="7:8" ht="15.75">
      <c r="G105" s="85"/>
      <c r="H105" s="5"/>
    </row>
    <row r="106" spans="7:8" ht="15.75">
      <c r="G106" s="85"/>
      <c r="H106" s="5"/>
    </row>
    <row r="107" spans="7:8" ht="15.75">
      <c r="G107" s="85"/>
      <c r="H107" s="5"/>
    </row>
    <row r="108" spans="7:8" ht="15.75">
      <c r="G108" s="85"/>
      <c r="H108" s="5"/>
    </row>
    <row r="109" spans="7:8" ht="15.75">
      <c r="G109" s="85"/>
      <c r="H109" s="5"/>
    </row>
    <row r="110" spans="7:8" ht="15.75">
      <c r="G110" s="85"/>
      <c r="H110" s="5"/>
    </row>
    <row r="111" spans="7:8" ht="15.75">
      <c r="G111" s="85"/>
      <c r="H111" s="5"/>
    </row>
    <row r="112" spans="7:8" ht="15.75">
      <c r="G112" s="85"/>
      <c r="H112" s="5"/>
    </row>
    <row r="113" spans="7:8" ht="15.75">
      <c r="G113" s="85"/>
      <c r="H113" s="5"/>
    </row>
    <row r="114" spans="7:8" ht="15.75">
      <c r="G114" s="85"/>
      <c r="H114" s="5"/>
    </row>
    <row r="115" spans="7:8" ht="15.75">
      <c r="G115" s="85"/>
      <c r="H115" s="5"/>
    </row>
    <row r="116" spans="7:8" ht="15.75">
      <c r="G116" s="85"/>
      <c r="H116" s="5"/>
    </row>
    <row r="117" spans="7:8" ht="15.75">
      <c r="G117" s="85"/>
      <c r="H117" s="5"/>
    </row>
    <row r="118" spans="7:8" ht="15.75">
      <c r="G118" s="85"/>
      <c r="H118" s="5"/>
    </row>
    <row r="119" spans="7:8" ht="15.75">
      <c r="G119" s="85"/>
      <c r="H119" s="5"/>
    </row>
    <row r="120" spans="7:8" ht="15.75">
      <c r="G120" s="85"/>
      <c r="H120" s="5"/>
    </row>
    <row r="121" spans="7:8" ht="15.75">
      <c r="G121" s="85"/>
      <c r="H121" s="5"/>
    </row>
    <row r="122" spans="7:8" ht="15.75">
      <c r="G122" s="85"/>
      <c r="H122" s="5"/>
    </row>
    <row r="123" spans="7:8" ht="15.75">
      <c r="G123" s="85"/>
      <c r="H123" s="5"/>
    </row>
    <row r="124" spans="7:8" ht="15.75">
      <c r="G124" s="85"/>
      <c r="H124" s="5"/>
    </row>
    <row r="125" spans="7:8" ht="15.75">
      <c r="G125" s="85"/>
      <c r="H125" s="5"/>
    </row>
    <row r="126" spans="7:8" ht="15.75">
      <c r="G126" s="85"/>
      <c r="H126" s="5"/>
    </row>
    <row r="127" spans="7:8" ht="15.75">
      <c r="G127" s="85"/>
      <c r="H127" s="5"/>
    </row>
    <row r="128" spans="7:8" ht="15.75">
      <c r="G128" s="85"/>
      <c r="H128" s="5"/>
    </row>
    <row r="129" spans="7:8" ht="15.75">
      <c r="G129" s="85"/>
      <c r="H129" s="5"/>
    </row>
    <row r="130" spans="7:8" ht="15.75">
      <c r="G130" s="85"/>
      <c r="H130" s="5"/>
    </row>
    <row r="131" spans="7:8" ht="15.75">
      <c r="G131" s="85"/>
      <c r="H131" s="5"/>
    </row>
    <row r="132" spans="7:8" ht="15.75">
      <c r="G132" s="85"/>
      <c r="H132" s="5"/>
    </row>
    <row r="133" spans="7:8" ht="15.75">
      <c r="G133" s="85"/>
      <c r="H133" s="5"/>
    </row>
    <row r="134" spans="7:8" ht="15.75">
      <c r="G134" s="85"/>
      <c r="H134" s="5"/>
    </row>
    <row r="135" spans="7:8" ht="15.75">
      <c r="G135" s="85"/>
      <c r="H135" s="5"/>
    </row>
    <row r="136" spans="7:8" ht="15.75">
      <c r="G136" s="85"/>
      <c r="H136" s="5"/>
    </row>
  </sheetData>
  <mergeCells count="3">
    <mergeCell ref="A69:H69"/>
    <mergeCell ref="A70:H70"/>
    <mergeCell ref="A72:H72"/>
  </mergeCells>
  <printOptions/>
  <pageMargins left="0.86" right="0.22" top="0.36" bottom="0.38" header="0.25" footer="0.14"/>
  <pageSetup fitToHeight="1" fitToWidth="1" horizontalDpi="600" verticalDpi="600" orientation="portrait" paperSize="9" scale="63" r:id="rId1"/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view="pageBreakPreview" zoomScale="60" zoomScaleNormal="79" workbookViewId="0" topLeftCell="A1">
      <selection activeCell="O21" sqref="O21"/>
    </sheetView>
  </sheetViews>
  <sheetFormatPr defaultColWidth="9.140625" defaultRowHeight="12.75"/>
  <cols>
    <col min="1" max="2" width="2.8515625" style="25" customWidth="1"/>
    <col min="3" max="3" width="39.421875" style="25" customWidth="1"/>
    <col min="4" max="4" width="25.421875" style="25" bestFit="1" customWidth="1"/>
    <col min="5" max="5" width="1.8515625" style="25" customWidth="1"/>
    <col min="6" max="6" width="25.421875" style="25" bestFit="1" customWidth="1"/>
    <col min="7" max="7" width="3.421875" style="25" customWidth="1"/>
    <col min="8" max="8" width="25.421875" style="25" bestFit="1" customWidth="1"/>
    <col min="9" max="9" width="2.00390625" style="25" customWidth="1"/>
    <col min="10" max="10" width="25.421875" style="25" bestFit="1" customWidth="1"/>
    <col min="11" max="11" width="2.7109375" style="25" customWidth="1"/>
    <col min="12" max="12" width="9.7109375" style="25" customWidth="1"/>
    <col min="13" max="16384" width="9.140625" style="25" customWidth="1"/>
  </cols>
  <sheetData>
    <row r="2" spans="2:10" ht="18.75">
      <c r="B2" s="24" t="s">
        <v>14</v>
      </c>
      <c r="C2" s="24"/>
      <c r="J2" s="26"/>
    </row>
    <row r="3" spans="2:3" ht="18.75">
      <c r="B3" s="24" t="s">
        <v>23</v>
      </c>
      <c r="C3" s="24"/>
    </row>
    <row r="4" spans="2:3" ht="18.75">
      <c r="B4" s="24" t="s">
        <v>140</v>
      </c>
      <c r="C4" s="24"/>
    </row>
    <row r="5" ht="18.75">
      <c r="B5" s="27" t="s">
        <v>99</v>
      </c>
    </row>
    <row r="7" spans="4:10" s="28" customFormat="1" ht="18.75">
      <c r="D7" s="106" t="s">
        <v>1</v>
      </c>
      <c r="E7" s="106"/>
      <c r="F7" s="106"/>
      <c r="H7" s="106" t="s">
        <v>2</v>
      </c>
      <c r="I7" s="106"/>
      <c r="J7" s="106"/>
    </row>
    <row r="8" spans="4:10" s="28" customFormat="1" ht="18.75">
      <c r="D8" s="57" t="s">
        <v>3</v>
      </c>
      <c r="F8" s="28" t="s">
        <v>4</v>
      </c>
      <c r="H8" s="57" t="s">
        <v>5</v>
      </c>
      <c r="J8" s="28" t="s">
        <v>4</v>
      </c>
    </row>
    <row r="9" spans="4:10" s="28" customFormat="1" ht="18.75">
      <c r="D9" s="57" t="s">
        <v>6</v>
      </c>
      <c r="F9" s="28" t="s">
        <v>7</v>
      </c>
      <c r="H9" s="57" t="s">
        <v>6</v>
      </c>
      <c r="J9" s="28" t="s">
        <v>7</v>
      </c>
    </row>
    <row r="10" spans="4:10" s="28" customFormat="1" ht="18.75">
      <c r="D10" s="57" t="s">
        <v>8</v>
      </c>
      <c r="F10" s="28" t="s">
        <v>8</v>
      </c>
      <c r="H10" s="57" t="s">
        <v>94</v>
      </c>
      <c r="J10" s="28" t="s">
        <v>94</v>
      </c>
    </row>
    <row r="11" spans="4:10" s="28" customFormat="1" ht="18.75">
      <c r="D11" s="58">
        <v>39629</v>
      </c>
      <c r="F11" s="41">
        <v>39263</v>
      </c>
      <c r="G11" s="42"/>
      <c r="H11" s="65">
        <v>39629</v>
      </c>
      <c r="I11" s="42"/>
      <c r="J11" s="42">
        <v>39263</v>
      </c>
    </row>
    <row r="12" spans="4:10" s="28" customFormat="1" ht="18.75">
      <c r="D12" s="57" t="s">
        <v>9</v>
      </c>
      <c r="F12" s="28" t="s">
        <v>9</v>
      </c>
      <c r="H12" s="57" t="s">
        <v>9</v>
      </c>
      <c r="J12" s="28" t="s">
        <v>9</v>
      </c>
    </row>
    <row r="13" spans="4:10" ht="18.75">
      <c r="D13" s="24"/>
      <c r="F13" s="28"/>
      <c r="G13" s="28"/>
      <c r="H13" s="57"/>
      <c r="I13" s="28"/>
      <c r="J13" s="28"/>
    </row>
    <row r="14" spans="4:10" ht="18.75">
      <c r="D14" s="24"/>
      <c r="F14" s="28"/>
      <c r="G14" s="28"/>
      <c r="H14" s="57"/>
      <c r="I14" s="28"/>
      <c r="J14" s="28"/>
    </row>
    <row r="15" spans="2:11" ht="18" customHeight="1">
      <c r="B15" s="25" t="s">
        <v>34</v>
      </c>
      <c r="D15" s="59">
        <v>71213</v>
      </c>
      <c r="E15" s="30"/>
      <c r="F15" s="30">
        <v>61376.54476000001</v>
      </c>
      <c r="G15" s="30"/>
      <c r="H15" s="59">
        <v>133510</v>
      </c>
      <c r="I15" s="30"/>
      <c r="J15" s="29">
        <v>121290.44977000002</v>
      </c>
      <c r="K15" s="30"/>
    </row>
    <row r="16" spans="2:11" ht="18" customHeight="1">
      <c r="B16" s="25" t="s">
        <v>72</v>
      </c>
      <c r="D16" s="59">
        <v>-61141.32321485947</v>
      </c>
      <c r="E16" s="30"/>
      <c r="F16" s="30">
        <v>-52284.1780228948</v>
      </c>
      <c r="G16" s="30"/>
      <c r="H16" s="59">
        <v>-117707.32321485947</v>
      </c>
      <c r="I16" s="30"/>
      <c r="J16" s="30">
        <v>-106477.061276099</v>
      </c>
      <c r="K16" s="30"/>
    </row>
    <row r="17" spans="2:11" ht="18" customHeight="1">
      <c r="B17" s="25" t="s">
        <v>73</v>
      </c>
      <c r="D17" s="60">
        <v>2278</v>
      </c>
      <c r="E17" s="30"/>
      <c r="F17" s="31">
        <v>3156</v>
      </c>
      <c r="G17" s="30"/>
      <c r="H17" s="62">
        <v>3377</v>
      </c>
      <c r="I17" s="30"/>
      <c r="J17" s="31">
        <v>4300</v>
      </c>
      <c r="K17" s="30"/>
    </row>
    <row r="18" spans="2:11" ht="18" customHeight="1">
      <c r="B18" s="25" t="s">
        <v>106</v>
      </c>
      <c r="D18" s="61">
        <v>12350.459085140546</v>
      </c>
      <c r="E18" s="30"/>
      <c r="F18" s="30">
        <v>12249.066715415214</v>
      </c>
      <c r="G18" s="30"/>
      <c r="H18" s="61">
        <v>19179.794645140548</v>
      </c>
      <c r="I18" s="30"/>
      <c r="J18" s="30">
        <v>19113</v>
      </c>
      <c r="K18" s="30"/>
    </row>
    <row r="19" spans="2:11" ht="18" customHeight="1">
      <c r="B19" s="25" t="s">
        <v>0</v>
      </c>
      <c r="D19" s="59">
        <v>-1079.2040499999998</v>
      </c>
      <c r="E19" s="30"/>
      <c r="F19" s="30">
        <v>-1632.5095878</v>
      </c>
      <c r="G19" s="30"/>
      <c r="H19" s="61">
        <v>-2057.89797</v>
      </c>
      <c r="I19" s="30"/>
      <c r="J19" s="30">
        <v>-3522.5503848</v>
      </c>
      <c r="K19" s="30"/>
    </row>
    <row r="20" spans="2:11" ht="18" customHeight="1">
      <c r="B20" s="25" t="s">
        <v>71</v>
      </c>
      <c r="D20" s="60">
        <v>550.2317705947258</v>
      </c>
      <c r="E20" s="30"/>
      <c r="F20" s="31">
        <v>1080.5704795553663</v>
      </c>
      <c r="G20" s="30"/>
      <c r="H20" s="62">
        <v>1312.9927820483497</v>
      </c>
      <c r="I20" s="30"/>
      <c r="J20" s="31">
        <v>1528.3287756320663</v>
      </c>
      <c r="K20" s="30"/>
    </row>
    <row r="21" spans="2:11" ht="18" customHeight="1">
      <c r="B21" s="25" t="s">
        <v>107</v>
      </c>
      <c r="D21" s="61">
        <v>11821.486805735272</v>
      </c>
      <c r="E21" s="30"/>
      <c r="F21" s="30">
        <v>11697.127607170582</v>
      </c>
      <c r="G21" s="30"/>
      <c r="H21" s="61">
        <v>18434.889457188896</v>
      </c>
      <c r="I21" s="30"/>
      <c r="J21" s="30">
        <v>17118</v>
      </c>
      <c r="K21" s="30"/>
    </row>
    <row r="22" spans="2:12" ht="18" customHeight="1">
      <c r="B22" s="25" t="s">
        <v>49</v>
      </c>
      <c r="D22" s="59">
        <v>-2937.0379999999996</v>
      </c>
      <c r="E22" s="30"/>
      <c r="F22" s="30">
        <v>-3303.3025224000003</v>
      </c>
      <c r="G22" s="30"/>
      <c r="H22" s="62">
        <v>-4489.074</v>
      </c>
      <c r="I22" s="30"/>
      <c r="J22" s="31">
        <v>-4821.5611324</v>
      </c>
      <c r="K22" s="30"/>
      <c r="L22" s="44"/>
    </row>
    <row r="23" spans="2:12" ht="18" customHeight="1" thickBot="1">
      <c r="B23" s="25" t="s">
        <v>108</v>
      </c>
      <c r="D23" s="63">
        <v>8884.448805735272</v>
      </c>
      <c r="E23" s="30"/>
      <c r="F23" s="35">
        <v>8393.825084770582</v>
      </c>
      <c r="G23" s="30"/>
      <c r="H23" s="63">
        <v>13945.815457188895</v>
      </c>
      <c r="I23" s="30"/>
      <c r="J23" s="35">
        <v>12295.921336583082</v>
      </c>
      <c r="K23" s="30"/>
      <c r="L23" s="53"/>
    </row>
    <row r="24" spans="4:12" ht="18" customHeight="1" thickTop="1">
      <c r="D24" s="64"/>
      <c r="E24" s="30"/>
      <c r="F24" s="30"/>
      <c r="G24" s="30"/>
      <c r="H24" s="64"/>
      <c r="I24" s="30"/>
      <c r="J24" s="44"/>
      <c r="K24" s="30"/>
      <c r="L24" s="44"/>
    </row>
    <row r="25" spans="2:11" ht="18" customHeight="1">
      <c r="B25" s="25" t="s">
        <v>67</v>
      </c>
      <c r="D25" s="61"/>
      <c r="E25" s="30"/>
      <c r="F25" s="30"/>
      <c r="G25" s="30"/>
      <c r="H25" s="61"/>
      <c r="I25" s="30"/>
      <c r="J25" s="30"/>
      <c r="K25" s="30"/>
    </row>
    <row r="26" spans="3:12" ht="18" customHeight="1">
      <c r="C26" s="25" t="s">
        <v>74</v>
      </c>
      <c r="D26" s="59">
        <v>9344.494125735277</v>
      </c>
      <c r="E26" s="30"/>
      <c r="F26" s="30">
        <v>8344.335084770528</v>
      </c>
      <c r="G26" s="30"/>
      <c r="H26" s="61">
        <v>14390.969677188896</v>
      </c>
      <c r="I26" s="30"/>
      <c r="J26" s="30">
        <v>12167.05133658311</v>
      </c>
      <c r="K26" s="30"/>
      <c r="L26" s="53"/>
    </row>
    <row r="27" spans="3:11" ht="18" customHeight="1">
      <c r="C27" s="25" t="s">
        <v>68</v>
      </c>
      <c r="D27" s="59">
        <v>-460.04531999999995</v>
      </c>
      <c r="E27" s="30">
        <v>1</v>
      </c>
      <c r="F27" s="30">
        <v>49.49</v>
      </c>
      <c r="G27" s="30"/>
      <c r="H27" s="61">
        <v>-445.15421999999995</v>
      </c>
      <c r="I27" s="30"/>
      <c r="J27" s="30">
        <v>128.87</v>
      </c>
      <c r="K27" s="30"/>
    </row>
    <row r="28" spans="4:11" ht="18" customHeight="1" thickBot="1">
      <c r="D28" s="63">
        <v>8884.448805735277</v>
      </c>
      <c r="E28" s="30"/>
      <c r="F28" s="35">
        <v>8393.825084770528</v>
      </c>
      <c r="G28" s="30"/>
      <c r="H28" s="63">
        <v>13945.815457188895</v>
      </c>
      <c r="I28" s="30"/>
      <c r="J28" s="35">
        <v>12295.921336583111</v>
      </c>
      <c r="K28" s="30"/>
    </row>
    <row r="29" spans="4:11" ht="18" customHeight="1" thickTop="1">
      <c r="D29" s="36"/>
      <c r="E29" s="30"/>
      <c r="F29" s="36"/>
      <c r="G29" s="30"/>
      <c r="H29" s="36"/>
      <c r="I29" s="30"/>
      <c r="J29" s="36"/>
      <c r="K29" s="30"/>
    </row>
    <row r="30" spans="4:11" ht="18" customHeight="1">
      <c r="D30" s="36"/>
      <c r="E30" s="30"/>
      <c r="F30" s="36"/>
      <c r="G30" s="30"/>
      <c r="H30" s="36"/>
      <c r="I30" s="30"/>
      <c r="J30" s="36"/>
      <c r="K30" s="30"/>
    </row>
    <row r="31" spans="2:11" ht="18" customHeight="1">
      <c r="B31" s="25" t="s">
        <v>69</v>
      </c>
      <c r="D31" s="61"/>
      <c r="E31" s="30">
        <v>0</v>
      </c>
      <c r="F31" s="30"/>
      <c r="G31" s="30"/>
      <c r="H31" s="30"/>
      <c r="I31" s="30"/>
      <c r="J31" s="30"/>
      <c r="K31" s="30"/>
    </row>
    <row r="32" spans="2:11" ht="18" customHeight="1">
      <c r="B32" s="25" t="s">
        <v>70</v>
      </c>
      <c r="D32" s="66" t="s">
        <v>24</v>
      </c>
      <c r="E32" s="33"/>
      <c r="F32" s="33" t="s">
        <v>24</v>
      </c>
      <c r="G32" s="33"/>
      <c r="H32" s="66" t="s">
        <v>24</v>
      </c>
      <c r="I32" s="33"/>
      <c r="J32" s="33" t="s">
        <v>24</v>
      </c>
      <c r="K32" s="30"/>
    </row>
    <row r="33" spans="4:11" ht="18" customHeight="1">
      <c r="D33" s="24"/>
      <c r="H33" s="24"/>
      <c r="K33" s="30"/>
    </row>
    <row r="34" spans="3:11" ht="18" customHeight="1">
      <c r="C34" s="32" t="s">
        <v>60</v>
      </c>
      <c r="D34" s="67">
        <v>3.8819096646859106</v>
      </c>
      <c r="E34" s="34"/>
      <c r="F34" s="34">
        <v>3.466421464350769</v>
      </c>
      <c r="G34" s="34"/>
      <c r="H34" s="98">
        <v>5.978327293312491</v>
      </c>
      <c r="I34" s="34"/>
      <c r="J34" s="34">
        <v>5.0544623966463424</v>
      </c>
      <c r="K34" s="30"/>
    </row>
    <row r="35" spans="3:11" ht="18" customHeight="1">
      <c r="C35" s="32" t="s">
        <v>61</v>
      </c>
      <c r="D35" s="67" t="s">
        <v>64</v>
      </c>
      <c r="E35" s="34"/>
      <c r="F35" s="34" t="s">
        <v>64</v>
      </c>
      <c r="G35" s="34"/>
      <c r="H35" s="67" t="s">
        <v>64</v>
      </c>
      <c r="I35" s="34"/>
      <c r="J35" s="34" t="s">
        <v>64</v>
      </c>
      <c r="K35" s="30"/>
    </row>
    <row r="36" spans="4:11" ht="18" customHeight="1">
      <c r="D36" s="24"/>
      <c r="K36" s="30"/>
    </row>
    <row r="37" spans="3:11" ht="18" customHeight="1">
      <c r="C37" s="30"/>
      <c r="D37" s="34"/>
      <c r="E37" s="34"/>
      <c r="F37" s="34"/>
      <c r="G37" s="34"/>
      <c r="H37" s="34"/>
      <c r="I37" s="34"/>
      <c r="J37" s="34"/>
      <c r="K37" s="30"/>
    </row>
    <row r="38" spans="4:11" ht="18.75">
      <c r="D38" s="33"/>
      <c r="E38" s="33"/>
      <c r="F38" s="33"/>
      <c r="G38" s="33"/>
      <c r="H38" s="33"/>
      <c r="I38" s="33"/>
      <c r="J38" s="33"/>
      <c r="K38" s="30"/>
    </row>
    <row r="39" ht="18.75">
      <c r="H39" s="97"/>
    </row>
    <row r="42" ht="18.75">
      <c r="E42" s="25">
        <v>1</v>
      </c>
    </row>
    <row r="46" ht="18.75">
      <c r="C46" s="27" t="s">
        <v>48</v>
      </c>
    </row>
    <row r="47" ht="18.75">
      <c r="C47" s="27" t="s">
        <v>135</v>
      </c>
    </row>
    <row r="48" ht="18.75">
      <c r="C48" s="27"/>
    </row>
    <row r="49" spans="1:10" ht="18.75">
      <c r="A49" s="107">
        <v>2</v>
      </c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8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</row>
  </sheetData>
  <mergeCells count="4">
    <mergeCell ref="D7:F7"/>
    <mergeCell ref="H7:J7"/>
    <mergeCell ref="A50:J50"/>
    <mergeCell ref="A49:J49"/>
  </mergeCells>
  <printOptions/>
  <pageMargins left="0.75" right="0.48" top="0.81" bottom="0.35" header="0.2" footer="0.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workbookViewId="0" topLeftCell="B1">
      <pane xSplit="2" ySplit="11" topLeftCell="D30" activePane="bottomRight" state="frozen"/>
      <selection pane="topLeft" activeCell="E58" sqref="E58"/>
      <selection pane="topRight" activeCell="E58" sqref="E58"/>
      <selection pane="bottomLeft" activeCell="E58" sqref="E58"/>
      <selection pane="bottomRight" activeCell="F40" sqref="F40"/>
    </sheetView>
  </sheetViews>
  <sheetFormatPr defaultColWidth="9.140625" defaultRowHeight="12.75"/>
  <cols>
    <col min="1" max="1" width="2.421875" style="1" customWidth="1"/>
    <col min="2" max="2" width="6.28125" style="1" customWidth="1"/>
    <col min="3" max="3" width="49.8515625" style="1" customWidth="1"/>
    <col min="4" max="4" width="11.7109375" style="1" customWidth="1"/>
    <col min="5" max="7" width="11.421875" style="1" customWidth="1"/>
    <col min="8" max="9" width="11.57421875" style="1" customWidth="1"/>
    <col min="10" max="10" width="16.57421875" style="1" customWidth="1"/>
    <col min="11" max="11" width="14.28125" style="1" customWidth="1"/>
    <col min="12" max="16384" width="9.140625" style="1" customWidth="1"/>
  </cols>
  <sheetData>
    <row r="1" spans="2:11" ht="15.75">
      <c r="B1" s="2" t="s">
        <v>14</v>
      </c>
      <c r="C1" s="2"/>
      <c r="K1" s="12"/>
    </row>
    <row r="2" spans="2:3" ht="15.75">
      <c r="B2" s="2" t="s">
        <v>25</v>
      </c>
      <c r="C2" s="2"/>
    </row>
    <row r="3" spans="2:3" ht="15.75">
      <c r="B3" s="2" t="s">
        <v>140</v>
      </c>
      <c r="C3" s="2"/>
    </row>
    <row r="4" ht="15.75">
      <c r="B4" s="10" t="s">
        <v>99</v>
      </c>
    </row>
    <row r="7" spans="4:11" ht="15.75">
      <c r="D7" s="108" t="s">
        <v>75</v>
      </c>
      <c r="E7" s="108"/>
      <c r="F7" s="108"/>
      <c r="G7" s="108"/>
      <c r="H7" s="108"/>
      <c r="I7" s="108"/>
      <c r="J7" s="3" t="s">
        <v>68</v>
      </c>
      <c r="K7" s="3" t="s">
        <v>76</v>
      </c>
    </row>
    <row r="8" spans="4:11" ht="15.75">
      <c r="D8" s="93"/>
      <c r="E8" s="93"/>
      <c r="F8" s="93"/>
      <c r="G8" s="93" t="s">
        <v>117</v>
      </c>
      <c r="H8" s="93"/>
      <c r="I8" s="93"/>
      <c r="J8" s="3"/>
      <c r="K8" s="3"/>
    </row>
    <row r="9" spans="4:8" s="3" customFormat="1" ht="15.75">
      <c r="D9" s="3" t="s">
        <v>26</v>
      </c>
      <c r="E9" s="3" t="s">
        <v>26</v>
      </c>
      <c r="F9" s="3" t="s">
        <v>114</v>
      </c>
      <c r="G9" s="3" t="s">
        <v>118</v>
      </c>
      <c r="H9" s="3" t="s">
        <v>29</v>
      </c>
    </row>
    <row r="10" spans="4:9" s="3" customFormat="1" ht="15.75">
      <c r="D10" s="3" t="s">
        <v>27</v>
      </c>
      <c r="E10" s="3" t="s">
        <v>28</v>
      </c>
      <c r="F10" s="3" t="s">
        <v>115</v>
      </c>
      <c r="G10" s="3" t="s">
        <v>119</v>
      </c>
      <c r="H10" s="3" t="s">
        <v>30</v>
      </c>
      <c r="I10" s="3" t="s">
        <v>123</v>
      </c>
    </row>
    <row r="11" spans="4:11" s="3" customFormat="1" ht="15.75"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3" t="s">
        <v>9</v>
      </c>
      <c r="K11" s="3" t="s">
        <v>9</v>
      </c>
    </row>
    <row r="13" spans="2:11" s="5" customFormat="1" ht="17.25" customHeight="1">
      <c r="B13" s="2" t="s">
        <v>101</v>
      </c>
      <c r="C13" s="1"/>
      <c r="D13" s="5">
        <v>240719</v>
      </c>
      <c r="E13" s="5">
        <v>74485</v>
      </c>
      <c r="F13" s="5">
        <v>0</v>
      </c>
      <c r="G13" s="5">
        <v>-5033</v>
      </c>
      <c r="H13" s="5">
        <v>13142</v>
      </c>
      <c r="I13" s="5">
        <v>323313</v>
      </c>
      <c r="J13" s="5">
        <v>-1226.4103999999998</v>
      </c>
      <c r="K13" s="5">
        <v>322086.5896</v>
      </c>
    </row>
    <row r="14" spans="2:3" s="5" customFormat="1" ht="17.25" customHeight="1">
      <c r="B14" s="2"/>
      <c r="C14" s="1"/>
    </row>
    <row r="15" spans="2:12" ht="17.25" customHeight="1">
      <c r="B15" s="14" t="s">
        <v>120</v>
      </c>
      <c r="D15" s="94">
        <v>0</v>
      </c>
      <c r="E15" s="37">
        <v>0</v>
      </c>
      <c r="F15" s="37">
        <v>0</v>
      </c>
      <c r="G15" s="37">
        <v>-4694</v>
      </c>
      <c r="H15" s="95">
        <v>0</v>
      </c>
      <c r="I15" s="37">
        <v>-4694</v>
      </c>
      <c r="J15" s="37">
        <v>0</v>
      </c>
      <c r="K15" s="96">
        <v>-4694</v>
      </c>
      <c r="L15" s="5"/>
    </row>
    <row r="16" spans="2:12" ht="17.25" customHeight="1">
      <c r="B16" s="14"/>
      <c r="D16" s="5"/>
      <c r="E16" s="5"/>
      <c r="F16" s="5"/>
      <c r="G16" s="5"/>
      <c r="H16" s="5"/>
      <c r="I16" s="5"/>
      <c r="J16" s="5"/>
      <c r="K16" s="5"/>
      <c r="L16" s="5"/>
    </row>
    <row r="17" spans="2:12" ht="17.25" customHeight="1">
      <c r="B17" s="14" t="s">
        <v>127</v>
      </c>
      <c r="D17" s="5">
        <v>0</v>
      </c>
      <c r="E17" s="5">
        <v>0</v>
      </c>
      <c r="F17" s="5">
        <v>0</v>
      </c>
      <c r="G17" s="5">
        <v>-4694</v>
      </c>
      <c r="H17" s="5">
        <v>0</v>
      </c>
      <c r="I17" s="5">
        <v>-4694</v>
      </c>
      <c r="J17" s="5">
        <v>0</v>
      </c>
      <c r="K17" s="5">
        <v>-4694</v>
      </c>
      <c r="L17" s="5"/>
    </row>
    <row r="18" spans="2:12" ht="17.25" customHeight="1">
      <c r="B18" s="15"/>
      <c r="C18" s="14"/>
      <c r="D18" s="5"/>
      <c r="E18" s="5"/>
      <c r="F18" s="5"/>
      <c r="G18" s="5"/>
      <c r="H18" s="5"/>
      <c r="I18" s="5"/>
      <c r="J18" s="5"/>
      <c r="K18" s="5"/>
      <c r="L18" s="5"/>
    </row>
    <row r="19" spans="2:12" ht="17.25" customHeight="1">
      <c r="B19" s="14" t="s">
        <v>124</v>
      </c>
      <c r="C19" s="14"/>
      <c r="D19" s="9">
        <v>0</v>
      </c>
      <c r="E19" s="9">
        <v>0</v>
      </c>
      <c r="F19" s="9">
        <v>0</v>
      </c>
      <c r="G19" s="9">
        <v>0</v>
      </c>
      <c r="H19" s="9">
        <v>24132</v>
      </c>
      <c r="I19" s="9">
        <v>24132</v>
      </c>
      <c r="J19" s="9">
        <v>247</v>
      </c>
      <c r="K19" s="9">
        <v>24379</v>
      </c>
      <c r="L19" s="5"/>
    </row>
    <row r="20" spans="2:12" ht="17.25" customHeight="1">
      <c r="B20" s="15"/>
      <c r="C20" s="14"/>
      <c r="D20" s="5"/>
      <c r="E20" s="5"/>
      <c r="F20" s="5"/>
      <c r="G20" s="5"/>
      <c r="H20" s="5"/>
      <c r="I20" s="5"/>
      <c r="J20" s="5"/>
      <c r="K20" s="5"/>
      <c r="L20" s="5"/>
    </row>
    <row r="21" spans="2:12" ht="17.25" customHeight="1">
      <c r="B21" s="14" t="s">
        <v>121</v>
      </c>
      <c r="C21" s="14"/>
      <c r="D21" s="5">
        <v>0</v>
      </c>
      <c r="E21" s="5">
        <v>0</v>
      </c>
      <c r="F21" s="5">
        <v>0</v>
      </c>
      <c r="G21" s="5">
        <v>-4694</v>
      </c>
      <c r="H21" s="5">
        <v>24132</v>
      </c>
      <c r="I21" s="5">
        <v>19438</v>
      </c>
      <c r="J21" s="5">
        <v>247</v>
      </c>
      <c r="K21" s="5">
        <v>19685</v>
      </c>
      <c r="L21" s="5"/>
    </row>
    <row r="22" spans="2:12" ht="17.25" customHeight="1">
      <c r="B22" s="15"/>
      <c r="C22" s="14"/>
      <c r="D22" s="5"/>
      <c r="E22" s="5"/>
      <c r="F22" s="5"/>
      <c r="G22" s="5"/>
      <c r="H22" s="5"/>
      <c r="I22" s="5"/>
      <c r="J22" s="5"/>
      <c r="K22" s="5"/>
      <c r="L22" s="5"/>
    </row>
    <row r="23" spans="2:12" ht="17.25" customHeight="1">
      <c r="B23" s="14" t="s">
        <v>122</v>
      </c>
      <c r="C23" s="14"/>
      <c r="D23" s="5">
        <v>0</v>
      </c>
      <c r="E23" s="5">
        <v>0</v>
      </c>
      <c r="F23" s="5"/>
      <c r="G23" s="5"/>
      <c r="H23" s="5">
        <v>-26359</v>
      </c>
      <c r="I23" s="5">
        <v>-26359</v>
      </c>
      <c r="J23" s="5">
        <v>0</v>
      </c>
      <c r="K23" s="5">
        <v>-26359</v>
      </c>
      <c r="L23" s="5"/>
    </row>
    <row r="24" spans="4:12" s="14" customFormat="1" ht="17.25" customHeight="1">
      <c r="D24" s="8"/>
      <c r="E24" s="8"/>
      <c r="F24" s="8"/>
      <c r="G24" s="8"/>
      <c r="H24" s="8"/>
      <c r="I24" s="8"/>
      <c r="J24" s="8"/>
      <c r="K24" s="8"/>
      <c r="L24" s="8"/>
    </row>
    <row r="25" spans="2:12" ht="17.25" customHeight="1" thickBot="1">
      <c r="B25" s="2" t="s">
        <v>110</v>
      </c>
      <c r="C25" s="14"/>
      <c r="D25" s="11">
        <v>240719</v>
      </c>
      <c r="E25" s="11">
        <v>74485</v>
      </c>
      <c r="F25" s="11">
        <v>0</v>
      </c>
      <c r="G25" s="11">
        <v>-9727</v>
      </c>
      <c r="H25" s="11">
        <v>10915</v>
      </c>
      <c r="I25" s="11">
        <v>316392</v>
      </c>
      <c r="J25" s="11">
        <v>-979.4103999999998</v>
      </c>
      <c r="K25" s="11">
        <v>315412.5896</v>
      </c>
      <c r="L25" s="5"/>
    </row>
    <row r="26" spans="4:12" ht="17.25" customHeight="1" thickTop="1">
      <c r="D26" s="5"/>
      <c r="E26" s="5"/>
      <c r="F26" s="5"/>
      <c r="G26" s="5"/>
      <c r="H26" s="5"/>
      <c r="I26" s="5"/>
      <c r="J26" s="5"/>
      <c r="K26" s="5"/>
      <c r="L26" s="5"/>
    </row>
    <row r="27" spans="4:12" s="14" customFormat="1" ht="17.25" customHeight="1">
      <c r="D27" s="8"/>
      <c r="E27" s="102">
        <v>74486</v>
      </c>
      <c r="F27" s="8"/>
      <c r="G27" s="8"/>
      <c r="H27" s="8"/>
      <c r="I27" s="8"/>
      <c r="J27" s="8"/>
      <c r="K27" s="8"/>
      <c r="L27" s="8"/>
    </row>
    <row r="28" spans="2:12" ht="17.25" customHeight="1">
      <c r="B28" s="2" t="s">
        <v>116</v>
      </c>
      <c r="D28" s="5">
        <v>240719</v>
      </c>
      <c r="E28" s="5">
        <v>74485</v>
      </c>
      <c r="F28" s="5">
        <v>0</v>
      </c>
      <c r="G28" s="5">
        <v>-9727</v>
      </c>
      <c r="H28" s="5">
        <v>10915</v>
      </c>
      <c r="I28" s="5">
        <v>316392</v>
      </c>
      <c r="J28" s="5">
        <v>-979.4103999999998</v>
      </c>
      <c r="K28" s="5">
        <v>315412.5896</v>
      </c>
      <c r="L28" s="5"/>
    </row>
    <row r="29" spans="2:12" ht="17.25" customHeight="1">
      <c r="B29" s="2"/>
      <c r="D29" s="5"/>
      <c r="E29" s="5"/>
      <c r="F29" s="5"/>
      <c r="G29" s="5"/>
      <c r="H29" s="5"/>
      <c r="I29" s="5"/>
      <c r="J29" s="5"/>
      <c r="K29" s="5"/>
      <c r="L29" s="5"/>
    </row>
    <row r="30" spans="2:12" ht="17.25" customHeight="1">
      <c r="B30" s="14" t="s">
        <v>120</v>
      </c>
      <c r="D30" s="94">
        <v>0</v>
      </c>
      <c r="E30" s="37">
        <v>0</v>
      </c>
      <c r="F30" s="37">
        <v>0</v>
      </c>
      <c r="G30" s="37">
        <v>-982.638441441029</v>
      </c>
      <c r="H30" s="37">
        <v>0</v>
      </c>
      <c r="I30" s="37">
        <v>-982.638441441029</v>
      </c>
      <c r="J30" s="37">
        <v>0</v>
      </c>
      <c r="K30" s="96">
        <v>-982.638441441029</v>
      </c>
      <c r="L30" s="5"/>
    </row>
    <row r="31" spans="2:12" ht="17.25" customHeight="1">
      <c r="B31" s="14"/>
      <c r="D31" s="5"/>
      <c r="E31" s="5"/>
      <c r="F31" s="5"/>
      <c r="G31" s="5"/>
      <c r="H31" s="5"/>
      <c r="I31" s="5"/>
      <c r="J31" s="5"/>
      <c r="K31" s="5"/>
      <c r="L31" s="5"/>
    </row>
    <row r="32" spans="2:12" ht="17.25" customHeight="1">
      <c r="B32" s="14" t="s">
        <v>127</v>
      </c>
      <c r="D32" s="5">
        <v>0</v>
      </c>
      <c r="E32" s="5">
        <v>0</v>
      </c>
      <c r="F32" s="5">
        <v>0</v>
      </c>
      <c r="G32" s="5">
        <v>-982.638441441029</v>
      </c>
      <c r="H32" s="5">
        <v>0</v>
      </c>
      <c r="I32" s="5">
        <v>-982.638441441029</v>
      </c>
      <c r="J32" s="5">
        <v>0</v>
      </c>
      <c r="K32" s="5">
        <v>-982.638441441029</v>
      </c>
      <c r="L32" s="5"/>
    </row>
    <row r="33" spans="1:12" ht="17.25" customHeight="1">
      <c r="A33" s="14"/>
      <c r="B33" s="14"/>
      <c r="D33" s="5"/>
      <c r="E33" s="5"/>
      <c r="F33" s="5"/>
      <c r="G33" s="5"/>
      <c r="H33" s="5"/>
      <c r="I33" s="5"/>
      <c r="J33" s="5"/>
      <c r="K33" s="5"/>
      <c r="L33" s="8"/>
    </row>
    <row r="34" spans="1:12" ht="17.25" customHeight="1">
      <c r="A34" s="14"/>
      <c r="B34" s="14" t="s">
        <v>125</v>
      </c>
      <c r="C34" s="14"/>
      <c r="D34" s="5"/>
      <c r="E34" s="5"/>
      <c r="F34" s="5">
        <v>-3613</v>
      </c>
      <c r="G34" s="5">
        <v>0</v>
      </c>
      <c r="H34" s="5">
        <v>0</v>
      </c>
      <c r="I34" s="5">
        <v>-3613</v>
      </c>
      <c r="J34" s="5">
        <v>0</v>
      </c>
      <c r="K34" s="5">
        <v>-3613</v>
      </c>
      <c r="L34" s="8"/>
    </row>
    <row r="35" spans="1:12" ht="17.25" customHeight="1">
      <c r="A35" s="14"/>
      <c r="B35" s="14"/>
      <c r="C35" s="14"/>
      <c r="D35" s="5"/>
      <c r="E35" s="5"/>
      <c r="F35" s="5"/>
      <c r="G35" s="5"/>
      <c r="H35" s="5"/>
      <c r="I35" s="5"/>
      <c r="J35" s="5"/>
      <c r="K35" s="5"/>
      <c r="L35" s="8"/>
    </row>
    <row r="36" spans="1:12" ht="17.25" customHeight="1">
      <c r="A36" s="14"/>
      <c r="B36" s="14" t="s">
        <v>124</v>
      </c>
      <c r="C36" s="14"/>
      <c r="D36" s="9">
        <v>0</v>
      </c>
      <c r="E36" s="9">
        <v>0</v>
      </c>
      <c r="F36" s="9">
        <v>0</v>
      </c>
      <c r="G36" s="9">
        <v>0</v>
      </c>
      <c r="H36" s="9">
        <v>14390.96967718885</v>
      </c>
      <c r="I36" s="9">
        <v>14390.96967718885</v>
      </c>
      <c r="J36" s="9">
        <v>-445.02422</v>
      </c>
      <c r="K36" s="9">
        <v>13945.945457188851</v>
      </c>
      <c r="L36" s="8"/>
    </row>
    <row r="37" spans="1:12" s="14" customFormat="1" ht="17.25" customHeight="1">
      <c r="A37" s="1"/>
      <c r="B37" s="15"/>
      <c r="D37" s="5"/>
      <c r="E37" s="5"/>
      <c r="F37" s="5"/>
      <c r="G37" s="5"/>
      <c r="H37" s="5"/>
      <c r="I37" s="5"/>
      <c r="J37" s="5"/>
      <c r="K37" s="5"/>
      <c r="L37" s="8"/>
    </row>
    <row r="38" spans="1:12" s="14" customFormat="1" ht="15.75">
      <c r="A38" s="1"/>
      <c r="B38" s="14" t="s">
        <v>121</v>
      </c>
      <c r="D38" s="5">
        <v>0</v>
      </c>
      <c r="E38" s="5">
        <v>0</v>
      </c>
      <c r="F38" s="5">
        <v>-3613</v>
      </c>
      <c r="G38" s="5">
        <v>-982.638441441029</v>
      </c>
      <c r="H38" s="5">
        <v>14390.96967718885</v>
      </c>
      <c r="I38" s="5">
        <v>9795.33123574782</v>
      </c>
      <c r="J38" s="5">
        <v>-445.02422</v>
      </c>
      <c r="K38" s="5">
        <v>9350.307015747821</v>
      </c>
      <c r="L38" s="5"/>
    </row>
    <row r="39" spans="2:12" ht="15.75">
      <c r="B39" s="15"/>
      <c r="C39" s="14"/>
      <c r="D39" s="5"/>
      <c r="E39" s="5"/>
      <c r="F39" s="5"/>
      <c r="G39" s="5"/>
      <c r="H39" s="5"/>
      <c r="I39" s="5"/>
      <c r="J39" s="5"/>
      <c r="K39" s="5"/>
      <c r="L39" s="5"/>
    </row>
    <row r="40" spans="2:12" ht="15.75">
      <c r="B40" s="14" t="s">
        <v>122</v>
      </c>
      <c r="C40" s="14"/>
      <c r="D40" s="5">
        <v>0</v>
      </c>
      <c r="E40" s="5">
        <v>0</v>
      </c>
      <c r="F40" s="5"/>
      <c r="G40" s="5"/>
      <c r="H40" s="5"/>
      <c r="I40" s="5">
        <v>0</v>
      </c>
      <c r="J40" s="5">
        <v>0</v>
      </c>
      <c r="K40" s="5">
        <v>0</v>
      </c>
      <c r="L40" s="5"/>
    </row>
    <row r="41" spans="2:12" ht="15.75">
      <c r="B41" s="14"/>
      <c r="C41" s="14"/>
      <c r="D41" s="8"/>
      <c r="E41" s="8"/>
      <c r="F41" s="8"/>
      <c r="G41" s="8"/>
      <c r="H41" s="8"/>
      <c r="I41" s="8"/>
      <c r="J41" s="8"/>
      <c r="K41" s="8"/>
      <c r="L41" s="5"/>
    </row>
    <row r="42" spans="2:12" ht="16.5" thickBot="1">
      <c r="B42" s="2" t="s">
        <v>146</v>
      </c>
      <c r="C42" s="14"/>
      <c r="D42" s="11">
        <v>240719</v>
      </c>
      <c r="E42" s="11">
        <v>74485</v>
      </c>
      <c r="F42" s="11">
        <v>-3613</v>
      </c>
      <c r="G42" s="11">
        <v>-10709.63844144103</v>
      </c>
      <c r="H42" s="11">
        <v>25305.96967718885</v>
      </c>
      <c r="I42" s="11">
        <v>326187.33123574784</v>
      </c>
      <c r="J42" s="11">
        <v>-1424.4346199999998</v>
      </c>
      <c r="K42" s="11">
        <v>324762.8966157478</v>
      </c>
      <c r="L42" s="5"/>
    </row>
    <row r="43" spans="4:12" ht="16.5" thickTop="1">
      <c r="D43" s="5"/>
      <c r="E43" s="5"/>
      <c r="F43" s="5"/>
      <c r="G43" s="5"/>
      <c r="H43" s="5"/>
      <c r="I43" s="5"/>
      <c r="J43" s="5"/>
      <c r="K43" s="5"/>
      <c r="L43" s="5"/>
    </row>
    <row r="44" spans="4:12" ht="15.75">
      <c r="D44" s="5"/>
      <c r="E44" s="5"/>
      <c r="F44" s="5"/>
      <c r="G44" s="5"/>
      <c r="H44" s="5"/>
      <c r="I44" s="5"/>
      <c r="J44" s="5"/>
      <c r="K44" s="5"/>
      <c r="L44" s="5"/>
    </row>
    <row r="45" spans="4:12" ht="15.75">
      <c r="D45" s="5"/>
      <c r="E45" s="5"/>
      <c r="F45" s="5"/>
      <c r="G45" s="5"/>
      <c r="H45" s="5"/>
      <c r="I45" s="5"/>
      <c r="J45" s="5"/>
      <c r="K45" s="5"/>
      <c r="L45" s="5"/>
    </row>
    <row r="46" spans="4:12" ht="15.75">
      <c r="D46" s="5"/>
      <c r="E46" s="5"/>
      <c r="F46" s="5"/>
      <c r="G46" s="5"/>
      <c r="H46" s="5"/>
      <c r="I46" s="5"/>
      <c r="J46" s="5"/>
      <c r="K46" s="5"/>
      <c r="L46" s="5"/>
    </row>
    <row r="47" spans="4:12" ht="15.75">
      <c r="D47" s="5"/>
      <c r="E47" s="5"/>
      <c r="F47" s="5"/>
      <c r="G47" s="5"/>
      <c r="H47" s="5"/>
      <c r="I47" s="5"/>
      <c r="J47" s="5"/>
      <c r="K47" s="5"/>
      <c r="L47" s="5"/>
    </row>
    <row r="48" spans="4:12" ht="15.75">
      <c r="D48" s="5"/>
      <c r="E48" s="5"/>
      <c r="F48" s="5"/>
      <c r="G48" s="5"/>
      <c r="H48" s="5"/>
      <c r="I48" s="5"/>
      <c r="J48" s="5"/>
      <c r="K48" s="5"/>
      <c r="L48" s="5"/>
    </row>
    <row r="49" spans="4:12" ht="15.75">
      <c r="D49" s="5"/>
      <c r="E49" s="5"/>
      <c r="F49" s="5"/>
      <c r="G49" s="5"/>
      <c r="H49" s="5"/>
      <c r="I49" s="5"/>
      <c r="J49" s="5"/>
      <c r="K49" s="5"/>
      <c r="L49" s="5"/>
    </row>
    <row r="50" spans="4:12" ht="15.75">
      <c r="D50" s="5"/>
      <c r="E50" s="5"/>
      <c r="F50" s="5"/>
      <c r="G50" s="5"/>
      <c r="H50" s="5"/>
      <c r="I50" s="5"/>
      <c r="J50" s="5"/>
      <c r="K50" s="5"/>
      <c r="L50" s="5"/>
    </row>
    <row r="51" spans="4:12" ht="15.75">
      <c r="D51" s="5"/>
      <c r="E51" s="5"/>
      <c r="F51" s="5"/>
      <c r="G51" s="5"/>
      <c r="H51" s="5"/>
      <c r="I51" s="5"/>
      <c r="J51" s="5"/>
      <c r="K51" s="5"/>
      <c r="L51" s="5"/>
    </row>
    <row r="52" spans="4:12" ht="15.75">
      <c r="D52" s="5"/>
      <c r="E52" s="5"/>
      <c r="F52" s="5"/>
      <c r="G52" s="5"/>
      <c r="H52" s="5"/>
      <c r="I52" s="5"/>
      <c r="J52" s="5"/>
      <c r="K52" s="5"/>
      <c r="L52" s="5"/>
    </row>
    <row r="53" spans="4:12" ht="15.75">
      <c r="D53" s="5"/>
      <c r="E53" s="5"/>
      <c r="F53" s="5"/>
      <c r="G53" s="5"/>
      <c r="H53" s="5"/>
      <c r="I53" s="5"/>
      <c r="J53" s="5"/>
      <c r="K53" s="5"/>
      <c r="L53" s="5"/>
    </row>
    <row r="54" spans="4:12" ht="15.75">
      <c r="D54" s="5"/>
      <c r="E54" s="5"/>
      <c r="F54" s="5"/>
      <c r="G54" s="5"/>
      <c r="H54" s="5"/>
      <c r="I54" s="5"/>
      <c r="J54" s="5"/>
      <c r="K54" s="5"/>
      <c r="L54" s="5"/>
    </row>
    <row r="55" spans="4:12" ht="15.75">
      <c r="D55" s="5"/>
      <c r="E55" s="5"/>
      <c r="F55" s="5"/>
      <c r="G55" s="5"/>
      <c r="H55" s="5"/>
      <c r="I55" s="5"/>
      <c r="J55" s="5"/>
      <c r="K55" s="5"/>
      <c r="L55" s="5"/>
    </row>
    <row r="56" spans="4:12" ht="15.75">
      <c r="D56" s="5"/>
      <c r="E56" s="5"/>
      <c r="F56" s="5"/>
      <c r="G56" s="5"/>
      <c r="H56" s="5"/>
      <c r="I56" s="5"/>
      <c r="J56" s="5"/>
      <c r="K56" s="5"/>
      <c r="L56" s="5"/>
    </row>
    <row r="57" spans="4:12" ht="15.75">
      <c r="D57" s="5"/>
      <c r="E57" s="5"/>
      <c r="F57" s="5"/>
      <c r="G57" s="5"/>
      <c r="H57" s="5"/>
      <c r="I57" s="5"/>
      <c r="J57" s="5"/>
      <c r="K57" s="5"/>
      <c r="L57" s="5"/>
    </row>
    <row r="58" spans="2:12" ht="15.75">
      <c r="B58" s="103" t="s">
        <v>136</v>
      </c>
      <c r="C58" s="103"/>
      <c r="D58" s="103"/>
      <c r="E58" s="103"/>
      <c r="F58" s="103"/>
      <c r="G58" s="103"/>
      <c r="H58" s="103"/>
      <c r="I58" s="103"/>
      <c r="J58" s="103"/>
      <c r="K58" s="103"/>
      <c r="L58" s="5"/>
    </row>
    <row r="59" spans="2:12" ht="15.7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5"/>
    </row>
    <row r="60" ht="15.75">
      <c r="E60" s="13"/>
    </row>
    <row r="61" spans="2:11" ht="15.75">
      <c r="B61" s="105">
        <v>3</v>
      </c>
      <c r="C61" s="105"/>
      <c r="D61" s="105"/>
      <c r="E61" s="105"/>
      <c r="F61" s="105"/>
      <c r="G61" s="105"/>
      <c r="H61" s="105"/>
      <c r="I61" s="105"/>
      <c r="J61" s="105"/>
      <c r="K61" s="105"/>
    </row>
  </sheetData>
  <mergeCells count="4">
    <mergeCell ref="B61:K61"/>
    <mergeCell ref="D7:I7"/>
    <mergeCell ref="B58:K58"/>
    <mergeCell ref="B59:K59"/>
  </mergeCells>
  <printOptions/>
  <pageMargins left="0.75" right="0.43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75" zoomScaleNormal="75" zoomScaleSheetLayoutView="75" workbookViewId="0" topLeftCell="A10">
      <selection activeCell="B27" sqref="B27"/>
    </sheetView>
  </sheetViews>
  <sheetFormatPr defaultColWidth="9.140625" defaultRowHeight="12.75"/>
  <cols>
    <col min="1" max="1" width="3.8515625" style="17" customWidth="1"/>
    <col min="2" max="2" width="68.8515625" style="17" customWidth="1"/>
    <col min="3" max="3" width="20.57421875" style="70" bestFit="1" customWidth="1"/>
    <col min="4" max="4" width="6.8515625" style="23" customWidth="1"/>
    <col min="5" max="5" width="20.57421875" style="23" bestFit="1" customWidth="1"/>
    <col min="6" max="6" width="4.421875" style="23" customWidth="1"/>
    <col min="7" max="7" width="18.421875" style="23" customWidth="1"/>
    <col min="8" max="16384" width="9.140625" style="17" customWidth="1"/>
  </cols>
  <sheetData>
    <row r="1" spans="2:4" ht="15">
      <c r="B1" s="16" t="s">
        <v>14</v>
      </c>
      <c r="C1" s="69"/>
      <c r="D1" s="46"/>
    </row>
    <row r="2" spans="2:4" ht="15">
      <c r="B2" s="16" t="s">
        <v>31</v>
      </c>
      <c r="C2" s="69"/>
      <c r="D2" s="46"/>
    </row>
    <row r="3" spans="2:4" ht="15">
      <c r="B3" s="16" t="s">
        <v>140</v>
      </c>
      <c r="C3" s="69"/>
      <c r="D3" s="46"/>
    </row>
    <row r="4" ht="15">
      <c r="B4" s="18" t="s">
        <v>99</v>
      </c>
    </row>
    <row r="5" spans="2:7" ht="15">
      <c r="B5" s="18"/>
      <c r="C5" s="71"/>
      <c r="D5" s="46"/>
      <c r="E5" s="47"/>
      <c r="F5" s="47"/>
      <c r="G5" s="47"/>
    </row>
    <row r="6" spans="2:7" ht="15">
      <c r="B6" s="18"/>
      <c r="C6" s="72" t="s">
        <v>142</v>
      </c>
      <c r="D6" s="16"/>
      <c r="E6" s="19" t="s">
        <v>142</v>
      </c>
      <c r="F6" s="19"/>
      <c r="G6" s="19"/>
    </row>
    <row r="7" spans="3:7" ht="15">
      <c r="C7" s="73">
        <v>39629</v>
      </c>
      <c r="D7" s="17"/>
      <c r="E7" s="43">
        <v>39263</v>
      </c>
      <c r="F7" s="43"/>
      <c r="G7" s="43"/>
    </row>
    <row r="8" spans="3:7" ht="15">
      <c r="C8" s="71" t="s">
        <v>9</v>
      </c>
      <c r="E8" s="47" t="s">
        <v>9</v>
      </c>
      <c r="F8" s="47"/>
      <c r="G8" s="47"/>
    </row>
    <row r="9" spans="3:7" ht="15">
      <c r="C9" s="71"/>
      <c r="E9" s="47"/>
      <c r="F9" s="47"/>
      <c r="G9" s="46"/>
    </row>
    <row r="10" spans="2:7" ht="15">
      <c r="B10" s="16" t="s">
        <v>39</v>
      </c>
      <c r="C10" s="69"/>
      <c r="D10" s="46"/>
      <c r="E10" s="46"/>
      <c r="F10" s="46"/>
      <c r="G10" s="45"/>
    </row>
    <row r="11" spans="2:7" ht="15">
      <c r="B11" s="17" t="s">
        <v>35</v>
      </c>
      <c r="C11" s="74">
        <v>136573</v>
      </c>
      <c r="D11" s="45"/>
      <c r="E11" s="23">
        <v>124562.042679</v>
      </c>
      <c r="F11" s="45"/>
      <c r="G11" s="45"/>
    </row>
    <row r="12" spans="2:7" ht="15">
      <c r="B12" s="17" t="s">
        <v>36</v>
      </c>
      <c r="C12" s="74">
        <v>-114459.74732985972</v>
      </c>
      <c r="D12" s="45"/>
      <c r="E12" s="23">
        <f>-114090.004941369+537</f>
        <v>-113553.004941369</v>
      </c>
      <c r="F12" s="45"/>
      <c r="G12" s="45"/>
    </row>
    <row r="13" spans="2:7" ht="15">
      <c r="B13" s="17" t="s">
        <v>32</v>
      </c>
      <c r="C13" s="74">
        <v>-2057.89797</v>
      </c>
      <c r="D13" s="45"/>
      <c r="E13" s="23">
        <f>-2985.5503848-537</f>
        <v>-3522.5503848</v>
      </c>
      <c r="F13" s="45"/>
      <c r="G13" s="45"/>
    </row>
    <row r="14" spans="2:7" ht="15">
      <c r="B14" s="17" t="s">
        <v>102</v>
      </c>
      <c r="C14" s="74">
        <v>-5478.504880000219</v>
      </c>
      <c r="D14" s="45"/>
      <c r="E14" s="23">
        <v>-3522.0219480000005</v>
      </c>
      <c r="F14" s="45"/>
      <c r="G14" s="45"/>
    </row>
    <row r="15" spans="3:7" ht="15" customHeight="1">
      <c r="C15" s="74"/>
      <c r="D15" s="45"/>
      <c r="F15" s="45"/>
      <c r="G15" s="20"/>
    </row>
    <row r="16" spans="2:7" ht="15">
      <c r="B16" s="18" t="s">
        <v>104</v>
      </c>
      <c r="C16" s="75">
        <v>14576.330382989123</v>
      </c>
      <c r="D16" s="48"/>
      <c r="E16" s="75">
        <v>3964.465404831006</v>
      </c>
      <c r="F16" s="20"/>
      <c r="G16" s="45"/>
    </row>
    <row r="17" spans="3:7" ht="15">
      <c r="C17" s="74"/>
      <c r="D17" s="45"/>
      <c r="F17" s="45"/>
      <c r="G17" s="49"/>
    </row>
    <row r="18" spans="2:7" ht="15">
      <c r="B18" s="16" t="s">
        <v>40</v>
      </c>
      <c r="C18" s="51"/>
      <c r="D18" s="49"/>
      <c r="F18" s="49"/>
      <c r="G18" s="45"/>
    </row>
    <row r="19" spans="2:7" ht="15">
      <c r="B19" s="17" t="s">
        <v>37</v>
      </c>
      <c r="C19" s="74">
        <v>-6027.532180000036</v>
      </c>
      <c r="D19" s="45"/>
      <c r="E19" s="23">
        <v>-513.6773538000007</v>
      </c>
      <c r="F19" s="45"/>
      <c r="G19" s="45"/>
    </row>
    <row r="20" spans="2:7" ht="15">
      <c r="B20" s="17" t="s">
        <v>143</v>
      </c>
      <c r="C20" s="74">
        <v>-35.99976000000012</v>
      </c>
      <c r="D20" s="45"/>
      <c r="E20" s="23">
        <v>0</v>
      </c>
      <c r="F20" s="45"/>
      <c r="G20" s="45"/>
    </row>
    <row r="21" spans="2:7" ht="15">
      <c r="B21" s="17" t="s">
        <v>144</v>
      </c>
      <c r="C21" s="74">
        <v>866.959</v>
      </c>
      <c r="D21" s="45"/>
      <c r="E21" s="23">
        <v>11131.119349999999</v>
      </c>
      <c r="F21" s="45"/>
      <c r="G21" s="45"/>
    </row>
    <row r="22" spans="2:7" ht="15">
      <c r="B22" s="17" t="s">
        <v>50</v>
      </c>
      <c r="C22" s="74">
        <v>1899</v>
      </c>
      <c r="D22" s="45"/>
      <c r="E22" s="23">
        <v>16538.31735</v>
      </c>
      <c r="F22" s="45"/>
      <c r="G22" s="45"/>
    </row>
    <row r="23" spans="2:7" ht="15">
      <c r="B23" s="17" t="s">
        <v>112</v>
      </c>
      <c r="C23" s="74">
        <v>5400.0005</v>
      </c>
      <c r="D23" s="45"/>
      <c r="E23" s="23">
        <v>0</v>
      </c>
      <c r="F23" s="45"/>
      <c r="G23" s="45"/>
    </row>
    <row r="24" spans="2:7" ht="15">
      <c r="B24" s="17" t="s">
        <v>145</v>
      </c>
      <c r="C24" s="74">
        <v>-599.9997908628718</v>
      </c>
      <c r="D24" s="45"/>
      <c r="E24" s="23">
        <v>0</v>
      </c>
      <c r="F24" s="45"/>
      <c r="G24" s="45"/>
    </row>
    <row r="25" spans="2:7" ht="15">
      <c r="B25" s="17" t="s">
        <v>33</v>
      </c>
      <c r="C25" s="74">
        <v>196.429</v>
      </c>
      <c r="D25" s="45"/>
      <c r="E25" s="23">
        <v>237</v>
      </c>
      <c r="F25" s="45"/>
      <c r="G25" s="45"/>
    </row>
    <row r="26" spans="2:7" ht="15">
      <c r="B26" s="17" t="s">
        <v>132</v>
      </c>
      <c r="C26" s="74">
        <v>-15000</v>
      </c>
      <c r="D26" s="45"/>
      <c r="E26" s="23">
        <v>0</v>
      </c>
      <c r="F26" s="45"/>
      <c r="G26" s="45"/>
    </row>
    <row r="27" spans="2:7" ht="15">
      <c r="B27" s="17" t="s">
        <v>134</v>
      </c>
      <c r="C27" s="74">
        <v>377.86975</v>
      </c>
      <c r="D27" s="45"/>
      <c r="E27" s="23">
        <v>0</v>
      </c>
      <c r="F27" s="45"/>
      <c r="G27" s="45"/>
    </row>
    <row r="28" spans="3:7" ht="15">
      <c r="C28" s="74"/>
      <c r="D28" s="45"/>
      <c r="F28" s="45"/>
      <c r="G28" s="45"/>
    </row>
    <row r="29" spans="3:7" ht="15">
      <c r="C29" s="74"/>
      <c r="D29" s="45"/>
      <c r="G29" s="45"/>
    </row>
    <row r="30" spans="2:7" ht="15">
      <c r="B30" s="18" t="s">
        <v>59</v>
      </c>
      <c r="C30" s="75">
        <v>-12924.063920862909</v>
      </c>
      <c r="D30" s="48"/>
      <c r="E30" s="75">
        <v>27391.9863462</v>
      </c>
      <c r="F30" s="20"/>
      <c r="G30" s="45"/>
    </row>
    <row r="31" spans="3:7" ht="15">
      <c r="C31" s="74"/>
      <c r="D31" s="45"/>
      <c r="G31" s="45"/>
    </row>
    <row r="32" spans="2:6" ht="17.25" customHeight="1">
      <c r="B32" s="16" t="s">
        <v>38</v>
      </c>
      <c r="C32" s="51"/>
      <c r="D32" s="49"/>
      <c r="F32" s="45"/>
    </row>
    <row r="33" spans="2:7" ht="15">
      <c r="B33" s="17" t="s">
        <v>58</v>
      </c>
      <c r="C33" s="70">
        <v>-21086.96964</v>
      </c>
      <c r="D33" s="45"/>
      <c r="E33" s="23">
        <v>0</v>
      </c>
      <c r="F33" s="45"/>
      <c r="G33" s="20"/>
    </row>
    <row r="34" spans="2:6" ht="15">
      <c r="B34" s="17" t="s">
        <v>133</v>
      </c>
      <c r="C34" s="70">
        <v>301.09</v>
      </c>
      <c r="D34" s="45"/>
      <c r="E34" s="23">
        <v>160</v>
      </c>
      <c r="F34" s="45"/>
    </row>
    <row r="35" spans="2:7" ht="15">
      <c r="B35" s="17" t="s">
        <v>62</v>
      </c>
      <c r="C35" s="70">
        <v>2000</v>
      </c>
      <c r="D35" s="49"/>
      <c r="E35" s="23">
        <v>0</v>
      </c>
      <c r="F35" s="45"/>
      <c r="G35" s="45"/>
    </row>
    <row r="36" spans="2:7" ht="15">
      <c r="B36" s="17" t="s">
        <v>63</v>
      </c>
      <c r="C36" s="70">
        <v>0</v>
      </c>
      <c r="D36" s="49"/>
      <c r="E36" s="23">
        <v>286.30046000000834</v>
      </c>
      <c r="F36" s="45"/>
      <c r="G36" s="45"/>
    </row>
    <row r="37" spans="2:7" ht="15">
      <c r="B37" s="17" t="s">
        <v>93</v>
      </c>
      <c r="C37" s="74">
        <v>-2501.5976499999983</v>
      </c>
      <c r="D37" s="45"/>
      <c r="E37" s="23">
        <v>-4405.93965</v>
      </c>
      <c r="F37" s="45"/>
      <c r="G37" s="45"/>
    </row>
    <row r="38" spans="2:7" ht="15">
      <c r="B38" s="17" t="s">
        <v>52</v>
      </c>
      <c r="C38" s="74">
        <v>-1831</v>
      </c>
      <c r="D38" s="45"/>
      <c r="E38" s="23">
        <v>-1969.40801</v>
      </c>
      <c r="F38" s="45"/>
      <c r="G38" s="45"/>
    </row>
    <row r="39" spans="2:7" ht="15">
      <c r="B39" s="17" t="s">
        <v>125</v>
      </c>
      <c r="C39" s="74">
        <v>-3613</v>
      </c>
      <c r="D39" s="45"/>
      <c r="E39" s="23">
        <v>0</v>
      </c>
      <c r="F39" s="45"/>
      <c r="G39" s="45"/>
    </row>
    <row r="40" spans="2:7" ht="15">
      <c r="B40" s="17" t="s">
        <v>95</v>
      </c>
      <c r="C40" s="74">
        <v>4343.154390000001</v>
      </c>
      <c r="D40" s="45"/>
      <c r="E40" s="23">
        <v>0</v>
      </c>
      <c r="F40" s="45"/>
      <c r="G40" s="45"/>
    </row>
    <row r="41" spans="3:7" ht="15">
      <c r="C41" s="74"/>
      <c r="D41" s="45"/>
      <c r="G41" s="45"/>
    </row>
    <row r="42" spans="2:7" ht="15">
      <c r="B42" s="18" t="s">
        <v>103</v>
      </c>
      <c r="C42" s="75">
        <v>-22389.28915</v>
      </c>
      <c r="D42" s="48"/>
      <c r="E42" s="75">
        <v>-5929.047199999992</v>
      </c>
      <c r="F42" s="20"/>
      <c r="G42" s="45"/>
    </row>
    <row r="43" spans="2:7" ht="15">
      <c r="B43" s="18"/>
      <c r="C43" s="76"/>
      <c r="D43" s="48"/>
      <c r="F43" s="20"/>
      <c r="G43" s="45"/>
    </row>
    <row r="44" spans="2:7" ht="15">
      <c r="B44" s="17" t="s">
        <v>51</v>
      </c>
      <c r="C44" s="74">
        <v>-30.23290759800005</v>
      </c>
      <c r="D44" s="45"/>
      <c r="E44" s="23">
        <v>-34.241633098500024</v>
      </c>
      <c r="F44" s="45"/>
      <c r="G44" s="45"/>
    </row>
    <row r="45" spans="3:7" ht="18" customHeight="1">
      <c r="C45" s="74"/>
      <c r="D45" s="45"/>
      <c r="G45" s="45"/>
    </row>
    <row r="46" spans="2:6" ht="18" customHeight="1">
      <c r="B46" s="21" t="s">
        <v>139</v>
      </c>
      <c r="C46" s="74">
        <v>-20767.25559547179</v>
      </c>
      <c r="D46" s="49"/>
      <c r="E46" s="23">
        <v>25393.454277932513</v>
      </c>
      <c r="F46" s="45"/>
    </row>
    <row r="47" spans="2:7" ht="18.75" customHeight="1">
      <c r="B47" s="21" t="s">
        <v>42</v>
      </c>
      <c r="C47" s="74">
        <v>41774</v>
      </c>
      <c r="D47" s="49"/>
      <c r="E47" s="23">
        <v>-769.3451000000015</v>
      </c>
      <c r="F47" s="45"/>
      <c r="G47" s="20"/>
    </row>
    <row r="48" spans="2:7" ht="15.75" thickBot="1">
      <c r="B48" s="21" t="s">
        <v>43</v>
      </c>
      <c r="C48" s="77">
        <v>21007.338012023203</v>
      </c>
      <c r="D48" s="49"/>
      <c r="E48" s="77">
        <v>24624.10917793251</v>
      </c>
      <c r="F48" s="20"/>
      <c r="G48" s="20"/>
    </row>
    <row r="49" spans="2:7" ht="15.75" thickTop="1">
      <c r="B49" s="22"/>
      <c r="C49" s="50"/>
      <c r="D49" s="50"/>
      <c r="F49" s="50"/>
      <c r="G49" s="45"/>
    </row>
    <row r="50" spans="2:6" ht="18" customHeight="1">
      <c r="B50" s="40" t="s">
        <v>41</v>
      </c>
      <c r="C50" s="51"/>
      <c r="D50" s="51"/>
      <c r="F50" s="51"/>
    </row>
    <row r="51" spans="2:7" ht="21" customHeight="1">
      <c r="B51" s="17" t="s">
        <v>44</v>
      </c>
      <c r="C51" s="70">
        <v>20907.345187288895</v>
      </c>
      <c r="D51" s="45"/>
      <c r="E51" s="23">
        <v>37325.004016994484</v>
      </c>
      <c r="G51" s="45"/>
    </row>
    <row r="52" spans="2:7" ht="15">
      <c r="B52" s="17" t="s">
        <v>45</v>
      </c>
      <c r="C52" s="70">
        <v>2085.33961</v>
      </c>
      <c r="D52" s="45"/>
      <c r="E52" s="23">
        <v>7131.95879</v>
      </c>
      <c r="F52" s="45"/>
      <c r="G52" s="45"/>
    </row>
    <row r="53" spans="2:7" ht="15">
      <c r="B53" s="17" t="s">
        <v>46</v>
      </c>
      <c r="C53" s="70">
        <v>0</v>
      </c>
      <c r="D53" s="45"/>
      <c r="E53" s="23">
        <v>-13929.336489999998</v>
      </c>
      <c r="F53" s="45"/>
      <c r="G53" s="20"/>
    </row>
    <row r="54" spans="3:7" ht="15">
      <c r="C54" s="78">
        <v>22992</v>
      </c>
      <c r="D54" s="45"/>
      <c r="E54" s="78">
        <v>30527.626316994483</v>
      </c>
      <c r="F54" s="20"/>
      <c r="G54" s="50"/>
    </row>
    <row r="55" spans="2:7" ht="15">
      <c r="B55" s="55" t="s">
        <v>97</v>
      </c>
      <c r="C55" s="54">
        <v>-1985.3396099999998</v>
      </c>
      <c r="D55" s="56"/>
      <c r="E55" s="101">
        <v>-5903.517</v>
      </c>
      <c r="F55" s="68"/>
      <c r="G55" s="51"/>
    </row>
    <row r="56" spans="2:6" ht="15.75" thickBot="1">
      <c r="B56" s="55" t="s">
        <v>96</v>
      </c>
      <c r="C56" s="79">
        <v>21007.345187288895</v>
      </c>
      <c r="D56" s="56"/>
      <c r="E56" s="79">
        <v>24624.109316994483</v>
      </c>
      <c r="F56" s="68"/>
    </row>
    <row r="57" spans="3:7" ht="15.75" thickTop="1">
      <c r="C57" s="80"/>
      <c r="D57" s="52"/>
      <c r="G57" s="45"/>
    </row>
    <row r="58" spans="3:7" ht="15">
      <c r="C58" s="80"/>
      <c r="D58" s="52"/>
      <c r="G58" s="45"/>
    </row>
    <row r="59" ht="15">
      <c r="G59" s="20"/>
    </row>
    <row r="60" ht="15">
      <c r="G60" s="68"/>
    </row>
    <row r="61" ht="15">
      <c r="G61" s="68"/>
    </row>
    <row r="66" spans="2:5" ht="15">
      <c r="B66" s="110" t="s">
        <v>138</v>
      </c>
      <c r="C66" s="110"/>
      <c r="D66" s="110"/>
      <c r="E66" s="110"/>
    </row>
    <row r="67" spans="2:5" ht="15">
      <c r="B67" s="110" t="s">
        <v>135</v>
      </c>
      <c r="C67" s="110"/>
      <c r="D67" s="110"/>
      <c r="E67" s="110"/>
    </row>
    <row r="68" spans="2:6" ht="15">
      <c r="B68" s="109"/>
      <c r="C68" s="109"/>
      <c r="D68" s="109"/>
      <c r="E68" s="109"/>
      <c r="F68" s="109"/>
    </row>
    <row r="69" spans="1:6" ht="15">
      <c r="A69" s="19"/>
      <c r="B69" s="109">
        <v>4</v>
      </c>
      <c r="C69" s="109"/>
      <c r="D69" s="109"/>
      <c r="E69" s="109"/>
      <c r="F69" s="109"/>
    </row>
    <row r="70" spans="3:6" ht="15">
      <c r="C70" s="17"/>
      <c r="D70" s="17"/>
      <c r="E70" s="17"/>
      <c r="F70" s="19"/>
    </row>
    <row r="75" ht="15">
      <c r="G75" s="19"/>
    </row>
  </sheetData>
  <mergeCells count="4">
    <mergeCell ref="B68:F68"/>
    <mergeCell ref="B69:F69"/>
    <mergeCell ref="B66:E66"/>
    <mergeCell ref="B67:E67"/>
  </mergeCells>
  <printOptions/>
  <pageMargins left="1" right="0.75" top="0.62" bottom="0.38" header="0.25" footer="0.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sclim</cp:lastModifiedBy>
  <cp:lastPrinted>2008-08-12T06:34:52Z</cp:lastPrinted>
  <dcterms:created xsi:type="dcterms:W3CDTF">2001-05-15T09:39:25Z</dcterms:created>
  <dcterms:modified xsi:type="dcterms:W3CDTF">2008-08-13T09:49:38Z</dcterms:modified>
  <cp:category/>
  <cp:version/>
  <cp:contentType/>
  <cp:contentStatus/>
</cp:coreProperties>
</file>